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95" windowHeight="8070" activeTab="0"/>
  </bookViews>
  <sheets>
    <sheet name="Rozpočet projektu" sheetId="1" r:id="rId1"/>
    <sheet name="Rozpočet - chybové hlášky" sheetId="2" r:id="rId2"/>
  </sheets>
  <definedNames>
    <definedName name="_xlnm.Print_Area" localSheetId="1">'Rozpočet - chybové hlášky'!$A$2:$F$58</definedName>
    <definedName name="_xlnm.Print_Area" localSheetId="0">'Rozpočet projektu'!$A$1:$F$57</definedName>
    <definedName name="Text42" localSheetId="1">'Rozpočet - chybové hlášky'!#REF!</definedName>
    <definedName name="Text42" localSheetId="0">'Rozpočet projektu'!#REF!</definedName>
    <definedName name="Text45" localSheetId="1">'Rozpočet - chybové hlášky'!$E$51</definedName>
    <definedName name="Text45" localSheetId="0">'Rozpočet projektu'!$E$50</definedName>
  </definedNames>
  <calcPr fullCalcOnLoad="1"/>
</workbook>
</file>

<file path=xl/sharedStrings.xml><?xml version="1.0" encoding="utf-8"?>
<sst xmlns="http://schemas.openxmlformats.org/spreadsheetml/2006/main" count="236" uniqueCount="50">
  <si>
    <t>Příloha k žádosti - čl. V.  PODROBNÝ POLOŽKOVÝ ROZPOČET NÁKLADŮ (VÝDAJŮ) PROJEKTU</t>
  </si>
  <si>
    <t>Počet</t>
  </si>
  <si>
    <t xml:space="preserve">Jednotková cena </t>
  </si>
  <si>
    <t xml:space="preserve"> v Kč</t>
  </si>
  <si>
    <t>Celkové náklady (výdaje)</t>
  </si>
  <si>
    <t>v Kč</t>
  </si>
  <si>
    <t>Požadovaný příspěvek od města Písek v Kč</t>
  </si>
  <si>
    <t>     </t>
  </si>
  <si>
    <t>Celkem - Nákup služeb</t>
  </si>
  <si>
    <t>Celkem - Nákup materiálu, zboží a jiného neinvest. zařízení</t>
  </si>
  <si>
    <t>CELKEM</t>
  </si>
  <si>
    <t xml:space="preserve">Celkem - Režijní náklady-výdaje (poplatky, cestovné apod.) </t>
  </si>
  <si>
    <t>Kapitola / položka rozpočtu - co nejpodrobněji rozepište nezbytné náklady-výdaje projektu (účel, jednotková cena, množství)</t>
  </si>
  <si>
    <r>
      <t xml:space="preserve">Celkem - Mzdové náklady-výdaje </t>
    </r>
    <r>
      <rPr>
        <b/>
        <sz val="8"/>
        <color indexed="8"/>
        <rFont val="Arial"/>
        <family val="2"/>
      </rPr>
      <t>(odměny, mzdy,odvody,DPP,DPČ) rozpis na osoby, měsíce atd.</t>
    </r>
  </si>
  <si>
    <t>x</t>
  </si>
  <si>
    <t>Uveďte veškeré finanční zdroje projektu:</t>
  </si>
  <si>
    <t>Celkové zdroje musí odpovídat celkovému rozpočtu projektu v bodu V. Podrobný rozpočet projektu</t>
  </si>
  <si>
    <t>Zdroj/poskytovatel</t>
  </si>
  <si>
    <t>v %</t>
  </si>
  <si>
    <t>Požadovaný příspěvek od města Písek</t>
  </si>
  <si>
    <t>Vlastní zdroje žadatele</t>
  </si>
  <si>
    <t xml:space="preserve">    Z toho – Příjmy ze vstupného v rámci projektu</t>
  </si>
  <si>
    <t xml:space="preserve">    Z toho – Další dotace, granty </t>
  </si>
  <si>
    <t xml:space="preserve">    Z toho – Sponzorské dary</t>
  </si>
  <si>
    <r>
      <t xml:space="preserve">CELKEM </t>
    </r>
    <r>
      <rPr>
        <sz val="8"/>
        <color indexed="8"/>
        <rFont val="Arial"/>
        <family val="2"/>
      </rPr>
      <t>(= celkové náklady-výdaje = příspěvek + vlastní zdroje)</t>
    </r>
  </si>
  <si>
    <t xml:space="preserve">    Z toho – Členské příspěvky</t>
  </si>
  <si>
    <t>VI. FINANČNÍ ZAJIŠTĚNÍ PROJEKTU – struktura financování</t>
  </si>
  <si>
    <t>Jednotka</t>
  </si>
  <si>
    <t>hodin</t>
  </si>
  <si>
    <t>koncert</t>
  </si>
  <si>
    <t>osoba/noc</t>
  </si>
  <si>
    <t>Ubytování 5 nocí pro 120 účinkujících</t>
  </si>
  <si>
    <t>dny</t>
  </si>
  <si>
    <t>pronájem střechy na pódiu</t>
  </si>
  <si>
    <t>dnů</t>
  </si>
  <si>
    <t>Pronájem venkovního pódia 6x8m</t>
  </si>
  <si>
    <t>zvuk + světla</t>
  </si>
  <si>
    <t>poplatky osa</t>
  </si>
  <si>
    <t>měsíc</t>
  </si>
  <si>
    <t>projekt</t>
  </si>
  <si>
    <r>
      <t xml:space="preserve">CELKEM </t>
    </r>
    <r>
      <rPr>
        <sz val="8"/>
        <color indexed="8"/>
        <rFont val="Arial"/>
        <family val="2"/>
      </rPr>
      <t>(= celkové náklady/výdaje = příspěvek + vlastní zdroje)</t>
    </r>
  </si>
  <si>
    <t>TEST VYPLNĚNÍ</t>
  </si>
  <si>
    <t>Hlavní koordinátor projektu - DPP</t>
  </si>
  <si>
    <t>zvukař - DPP</t>
  </si>
  <si>
    <t>technici 4x5hodinx10 akcí - DPP</t>
  </si>
  <si>
    <t>výlep plakátů Písek 45 ks A2</t>
  </si>
  <si>
    <t>Pronájem Kulturního domu</t>
  </si>
  <si>
    <t>V žádosti je nastaveno automatické sčítání, žadatel vyplní jen neoznačené bílé plochy, v jednotlivých kapitolách je možné přidávat či  ubírat libovolné množství řádek. Vyplněný formulář je nutno připojit k elektronické žádosti a zároveň odevzdat i v písemné formě.</t>
  </si>
  <si>
    <r>
      <t xml:space="preserve">Celkem - Mzdové náklady-výdaje </t>
    </r>
    <r>
      <rPr>
        <b/>
        <sz val="8"/>
        <color indexed="8"/>
        <rFont val="Arial"/>
        <family val="2"/>
      </rPr>
      <t>(odměny, mzdy,odvody,DPP,DPČ) rozpis na osoby, měsíce atd</t>
    </r>
  </si>
  <si>
    <t>V žádosti je nastaveno automatické sčítání, žadatel vyplní jen neoznačené bílé plochy, v jednotlivých kapitolách je možné přidávat řádky. Vyplněný formulář je nutno připojit k elektronické žádosti a zároveň odevzdat i v písemné formě.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</si>
</sst>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10"/>
      <name val="Calibri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>
        <color indexed="8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9" fontId="3" fillId="0" borderId="0" xfId="38" applyNumberFormat="1" applyFont="1" applyAlignment="1">
      <alignment/>
    </xf>
    <xf numFmtId="169" fontId="8" fillId="33" borderId="17" xfId="38" applyNumberFormat="1" applyFont="1" applyFill="1" applyBorder="1" applyAlignment="1">
      <alignment horizontal="right" wrapText="1"/>
    </xf>
    <xf numFmtId="169" fontId="8" fillId="33" borderId="18" xfId="38" applyNumberFormat="1" applyFont="1" applyFill="1" applyBorder="1" applyAlignment="1">
      <alignment horizontal="right" wrapText="1"/>
    </xf>
    <xf numFmtId="169" fontId="7" fillId="0" borderId="19" xfId="38" applyNumberFormat="1" applyFont="1" applyBorder="1" applyAlignment="1">
      <alignment horizontal="right" wrapText="1"/>
    </xf>
    <xf numFmtId="169" fontId="7" fillId="33" borderId="19" xfId="38" applyNumberFormat="1" applyFont="1" applyFill="1" applyBorder="1" applyAlignment="1">
      <alignment horizontal="right" wrapText="1"/>
    </xf>
    <xf numFmtId="169" fontId="7" fillId="0" borderId="20" xfId="38" applyNumberFormat="1" applyFont="1" applyFill="1" applyBorder="1" applyAlignment="1">
      <alignment horizontal="right" wrapText="1"/>
    </xf>
    <xf numFmtId="169" fontId="8" fillId="33" borderId="19" xfId="38" applyNumberFormat="1" applyFont="1" applyFill="1" applyBorder="1" applyAlignment="1">
      <alignment horizontal="right" wrapText="1"/>
    </xf>
    <xf numFmtId="169" fontId="8" fillId="33" borderId="20" xfId="38" applyNumberFormat="1" applyFont="1" applyFill="1" applyBorder="1" applyAlignment="1">
      <alignment horizontal="right" wrapText="1"/>
    </xf>
    <xf numFmtId="169" fontId="7" fillId="0" borderId="21" xfId="38" applyNumberFormat="1" applyFont="1" applyBorder="1" applyAlignment="1">
      <alignment horizontal="right" wrapText="1"/>
    </xf>
    <xf numFmtId="169" fontId="7" fillId="33" borderId="22" xfId="38" applyNumberFormat="1" applyFont="1" applyFill="1" applyBorder="1" applyAlignment="1">
      <alignment horizontal="right" wrapText="1"/>
    </xf>
    <xf numFmtId="169" fontId="7" fillId="0" borderId="23" xfId="38" applyNumberFormat="1" applyFont="1" applyFill="1" applyBorder="1" applyAlignment="1">
      <alignment horizontal="right" wrapText="1"/>
    </xf>
    <xf numFmtId="169" fontId="9" fillId="33" borderId="24" xfId="38" applyNumberFormat="1" applyFont="1" applyFill="1" applyBorder="1" applyAlignment="1">
      <alignment horizontal="center" wrapText="1"/>
    </xf>
    <xf numFmtId="9" fontId="8" fillId="33" borderId="15" xfId="47" applyFont="1" applyFill="1" applyBorder="1" applyAlignment="1">
      <alignment horizontal="center" wrapText="1"/>
    </xf>
    <xf numFmtId="169" fontId="8" fillId="33" borderId="19" xfId="0" applyNumberFormat="1" applyFont="1" applyFill="1" applyBorder="1" applyAlignment="1">
      <alignment horizontal="center" wrapText="1"/>
    </xf>
    <xf numFmtId="169" fontId="13" fillId="33" borderId="13" xfId="0" applyNumberFormat="1" applyFont="1" applyFill="1" applyBorder="1" applyAlignment="1">
      <alignment horizontal="center" wrapText="1"/>
    </xf>
    <xf numFmtId="169" fontId="17" fillId="0" borderId="0" xfId="38" applyNumberFormat="1" applyFont="1" applyAlignment="1">
      <alignment/>
    </xf>
    <xf numFmtId="0" fontId="17" fillId="0" borderId="0" xfId="0" applyFont="1" applyAlignment="1">
      <alignment/>
    </xf>
    <xf numFmtId="170" fontId="16" fillId="33" borderId="24" xfId="47" applyNumberFormat="1" applyFont="1" applyFill="1" applyBorder="1" applyAlignment="1">
      <alignment horizontal="center" wrapText="1"/>
    </xf>
    <xf numFmtId="169" fontId="4" fillId="0" borderId="0" xfId="38" applyNumberFormat="1" applyFont="1" applyAlignment="1">
      <alignment/>
    </xf>
    <xf numFmtId="0" fontId="4" fillId="0" borderId="0" xfId="0" applyFont="1" applyAlignment="1">
      <alignment/>
    </xf>
    <xf numFmtId="169" fontId="15" fillId="0" borderId="13" xfId="38" applyNumberFormat="1" applyFont="1" applyBorder="1" applyAlignment="1">
      <alignment horizontal="center" vertical="top" wrapText="1"/>
    </xf>
    <xf numFmtId="169" fontId="15" fillId="0" borderId="21" xfId="38" applyNumberFormat="1" applyFont="1" applyBorder="1" applyAlignment="1">
      <alignment horizontal="center" vertical="top" wrapText="1"/>
    </xf>
    <xf numFmtId="169" fontId="1" fillId="0" borderId="0" xfId="38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169" fontId="22" fillId="0" borderId="0" xfId="38" applyNumberFormat="1" applyFont="1" applyAlignment="1">
      <alignment/>
    </xf>
    <xf numFmtId="0" fontId="8" fillId="34" borderId="10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center" wrapText="1"/>
    </xf>
    <xf numFmtId="169" fontId="8" fillId="34" borderId="19" xfId="38" applyNumberFormat="1" applyFont="1" applyFill="1" applyBorder="1" applyAlignment="1">
      <alignment horizontal="right" wrapText="1"/>
    </xf>
    <xf numFmtId="0" fontId="5" fillId="34" borderId="25" xfId="0" applyFont="1" applyFill="1" applyBorder="1" applyAlignment="1">
      <alignment horizontal="center" vertical="top" wrapText="1"/>
    </xf>
    <xf numFmtId="169" fontId="5" fillId="34" borderId="26" xfId="38" applyNumberFormat="1" applyFont="1" applyFill="1" applyBorder="1" applyAlignment="1">
      <alignment horizontal="center" wrapText="1"/>
    </xf>
    <xf numFmtId="169" fontId="6" fillId="34" borderId="26" xfId="38" applyNumberFormat="1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wrapText="1"/>
    </xf>
    <xf numFmtId="169" fontId="6" fillId="34" borderId="28" xfId="38" applyNumberFormat="1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vertical="top" wrapText="1"/>
    </xf>
    <xf numFmtId="169" fontId="13" fillId="33" borderId="13" xfId="0" applyNumberFormat="1" applyFont="1" applyFill="1" applyBorder="1" applyAlignment="1">
      <alignment horizontal="right" wrapText="1"/>
    </xf>
    <xf numFmtId="10" fontId="16" fillId="33" borderId="24" xfId="47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169" fontId="7" fillId="0" borderId="19" xfId="38" applyNumberFormat="1" applyFont="1" applyBorder="1" applyAlignment="1" applyProtection="1">
      <alignment horizontal="right" wrapText="1"/>
      <protection locked="0"/>
    </xf>
    <xf numFmtId="169" fontId="7" fillId="0" borderId="20" xfId="38" applyNumberFormat="1" applyFont="1" applyFill="1" applyBorder="1" applyAlignment="1" applyProtection="1">
      <alignment horizontal="right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169" fontId="7" fillId="0" borderId="28" xfId="38" applyNumberFormat="1" applyFont="1" applyBorder="1" applyAlignment="1" applyProtection="1">
      <alignment horizontal="righ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29" xfId="0" applyFont="1" applyBorder="1" applyAlignment="1" applyProtection="1">
      <alignment horizontal="center" wrapText="1"/>
      <protection locked="0"/>
    </xf>
    <xf numFmtId="0" fontId="7" fillId="0" borderId="30" xfId="0" applyFont="1" applyBorder="1" applyAlignment="1" applyProtection="1">
      <alignment horizontal="center" wrapText="1"/>
      <protection locked="0"/>
    </xf>
    <xf numFmtId="169" fontId="7" fillId="0" borderId="31" xfId="38" applyNumberFormat="1" applyFont="1" applyBorder="1" applyAlignment="1" applyProtection="1">
      <alignment horizontal="right" wrapText="1"/>
      <protection locked="0"/>
    </xf>
    <xf numFmtId="169" fontId="7" fillId="0" borderId="23" xfId="38" applyNumberFormat="1" applyFont="1" applyFill="1" applyBorder="1" applyAlignment="1" applyProtection="1">
      <alignment horizontal="right" wrapText="1"/>
      <protection locked="0"/>
    </xf>
    <xf numFmtId="169" fontId="15" fillId="0" borderId="13" xfId="38" applyNumberFormat="1" applyFont="1" applyBorder="1" applyAlignment="1" applyProtection="1">
      <alignment horizontal="center" vertical="top" wrapText="1"/>
      <protection locked="0"/>
    </xf>
    <xf numFmtId="169" fontId="15" fillId="0" borderId="21" xfId="38" applyNumberFormat="1" applyFont="1" applyBorder="1" applyAlignment="1" applyProtection="1">
      <alignment horizontal="center" vertical="top" wrapText="1"/>
      <protection locked="0"/>
    </xf>
    <xf numFmtId="0" fontId="10" fillId="0" borderId="32" xfId="0" applyNumberFormat="1" applyFont="1" applyBorder="1" applyAlignment="1">
      <alignment wrapText="1"/>
    </xf>
    <xf numFmtId="0" fontId="0" fillId="0" borderId="32" xfId="0" applyBorder="1" applyAlignment="1">
      <alignment wrapText="1"/>
    </xf>
    <xf numFmtId="0" fontId="5" fillId="34" borderId="33" xfId="0" applyFont="1" applyFill="1" applyBorder="1" applyAlignment="1">
      <alignment horizontal="center" vertical="top" textRotation="90" wrapText="1"/>
    </xf>
    <xf numFmtId="0" fontId="5" fillId="34" borderId="34" xfId="0" applyFont="1" applyFill="1" applyBorder="1" applyAlignment="1">
      <alignment horizontal="center" vertical="top" textRotation="90" wrapText="1"/>
    </xf>
    <xf numFmtId="0" fontId="9" fillId="0" borderId="35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3" fillId="33" borderId="37" xfId="0" applyFont="1" applyFill="1" applyBorder="1" applyAlignment="1">
      <alignment horizontal="left" wrapText="1"/>
    </xf>
    <xf numFmtId="0" fontId="13" fillId="33" borderId="38" xfId="0" applyFont="1" applyFill="1" applyBorder="1" applyAlignment="1">
      <alignment horizontal="left" wrapText="1"/>
    </xf>
    <xf numFmtId="0" fontId="13" fillId="33" borderId="39" xfId="0" applyFont="1" applyFill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169" fontId="5" fillId="34" borderId="45" xfId="38" applyNumberFormat="1" applyFont="1" applyFill="1" applyBorder="1" applyAlignment="1">
      <alignment horizontal="center" vertical="top" wrapText="1"/>
    </xf>
    <xf numFmtId="169" fontId="5" fillId="34" borderId="46" xfId="38" applyNumberFormat="1" applyFont="1" applyFill="1" applyBorder="1" applyAlignment="1">
      <alignment horizontal="center" vertical="top" wrapText="1"/>
    </xf>
    <xf numFmtId="0" fontId="9" fillId="34" borderId="47" xfId="0" applyFont="1" applyFill="1" applyBorder="1" applyAlignment="1">
      <alignment horizontal="center" vertical="top" wrapText="1"/>
    </xf>
    <xf numFmtId="0" fontId="0" fillId="34" borderId="48" xfId="0" applyFill="1" applyBorder="1" applyAlignment="1">
      <alignment horizontal="center" vertical="top" wrapText="1"/>
    </xf>
    <xf numFmtId="0" fontId="16" fillId="0" borderId="37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16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51" xfId="0" applyFont="1" applyBorder="1" applyAlignment="1">
      <alignment horizontal="left" wrapText="1"/>
    </xf>
    <xf numFmtId="0" fontId="8" fillId="33" borderId="52" xfId="0" applyFont="1" applyFill="1" applyBorder="1" applyAlignment="1">
      <alignment horizontal="left" wrapText="1"/>
    </xf>
    <xf numFmtId="0" fontId="8" fillId="33" borderId="53" xfId="0" applyFont="1" applyFill="1" applyBorder="1" applyAlignment="1">
      <alignment horizontal="left" wrapText="1"/>
    </xf>
    <xf numFmtId="0" fontId="8" fillId="33" borderId="54" xfId="0" applyFont="1" applyFill="1" applyBorder="1" applyAlignment="1">
      <alignment horizontal="left" wrapText="1"/>
    </xf>
    <xf numFmtId="169" fontId="19" fillId="0" borderId="55" xfId="38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tabSelected="1" zoomScalePageLayoutView="0" workbookViewId="0" topLeftCell="A6">
      <selection activeCell="A1" sqref="A1:F36"/>
    </sheetView>
  </sheetViews>
  <sheetFormatPr defaultColWidth="9.140625" defaultRowHeight="15"/>
  <cols>
    <col min="1" max="1" width="42.00390625" style="0" customWidth="1"/>
    <col min="2" max="2" width="7.57421875" style="7" customWidth="1"/>
    <col min="3" max="3" width="5.42187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spans="1:10" ht="15">
      <c r="A1" s="1" t="s">
        <v>0</v>
      </c>
      <c r="B1" s="11"/>
      <c r="C1" s="11"/>
      <c r="D1" s="16"/>
      <c r="E1" s="16"/>
      <c r="F1" s="16"/>
      <c r="G1" s="39"/>
      <c r="H1" s="1"/>
      <c r="I1" s="1"/>
      <c r="J1" s="1"/>
    </row>
    <row r="2" spans="1:9" ht="39" customHeight="1" thickBot="1">
      <c r="A2" s="67" t="s">
        <v>49</v>
      </c>
      <c r="B2" s="68"/>
      <c r="C2" s="68"/>
      <c r="D2" s="68"/>
      <c r="E2" s="68"/>
      <c r="F2" s="68"/>
      <c r="G2" s="40"/>
      <c r="H2" s="6"/>
      <c r="I2" s="6"/>
    </row>
    <row r="3" spans="1:6" ht="36.75" thickTop="1">
      <c r="A3" s="85" t="s">
        <v>12</v>
      </c>
      <c r="B3" s="45"/>
      <c r="C3" s="69" t="s">
        <v>27</v>
      </c>
      <c r="D3" s="46" t="s">
        <v>2</v>
      </c>
      <c r="E3" s="47" t="s">
        <v>4</v>
      </c>
      <c r="F3" s="83" t="s">
        <v>6</v>
      </c>
    </row>
    <row r="4" spans="1:6" ht="15" customHeight="1" thickBot="1">
      <c r="A4" s="86"/>
      <c r="B4" s="48" t="s">
        <v>1</v>
      </c>
      <c r="C4" s="70"/>
      <c r="D4" s="51" t="s">
        <v>3</v>
      </c>
      <c r="E4" s="50" t="s">
        <v>5</v>
      </c>
      <c r="F4" s="84"/>
    </row>
    <row r="5" spans="1:7" ht="27" customHeight="1" thickBot="1" thickTop="1">
      <c r="A5" s="5" t="s">
        <v>48</v>
      </c>
      <c r="B5" s="12" t="s">
        <v>14</v>
      </c>
      <c r="C5" s="12" t="s">
        <v>14</v>
      </c>
      <c r="D5" s="17" t="s">
        <v>14</v>
      </c>
      <c r="E5" s="17">
        <f>SUM(E6:E10)</f>
        <v>0</v>
      </c>
      <c r="F5" s="18">
        <f>SUM(F6:F10)</f>
        <v>0</v>
      </c>
      <c r="G5" s="35" t="str">
        <f aca="true" t="shared" si="0" ref="G5:G43">IF(F5&gt;E5,"CHYBA!!!"," ")</f>
        <v> </v>
      </c>
    </row>
    <row r="6" spans="1:7" ht="15.75" thickBot="1">
      <c r="A6" s="54"/>
      <c r="B6" s="55"/>
      <c r="C6" s="55"/>
      <c r="D6" s="56"/>
      <c r="E6" s="20">
        <f>PRODUCT(B6,D6)</f>
        <v>0</v>
      </c>
      <c r="F6" s="57">
        <v>0</v>
      </c>
      <c r="G6" s="35" t="str">
        <f t="shared" si="0"/>
        <v> </v>
      </c>
    </row>
    <row r="7" spans="1:7" ht="15.75" thickBot="1">
      <c r="A7" s="54"/>
      <c r="B7" s="55"/>
      <c r="C7" s="55"/>
      <c r="D7" s="56"/>
      <c r="E7" s="20">
        <f>PRODUCT(B7,D7)</f>
        <v>0</v>
      </c>
      <c r="F7" s="57">
        <v>0</v>
      </c>
      <c r="G7" s="35" t="str">
        <f t="shared" si="0"/>
        <v> </v>
      </c>
    </row>
    <row r="8" spans="1:7" ht="15.75" thickBot="1">
      <c r="A8" s="54"/>
      <c r="B8" s="55"/>
      <c r="C8" s="55"/>
      <c r="D8" s="56"/>
      <c r="E8" s="20">
        <f>PRODUCT(B8,D8)</f>
        <v>0</v>
      </c>
      <c r="F8" s="57">
        <v>0</v>
      </c>
      <c r="G8" s="35" t="str">
        <f t="shared" si="0"/>
        <v> </v>
      </c>
    </row>
    <row r="9" spans="1:7" ht="15.75" thickBot="1">
      <c r="A9" s="54"/>
      <c r="B9" s="55"/>
      <c r="C9" s="55"/>
      <c r="D9" s="56"/>
      <c r="E9" s="20">
        <f>PRODUCT(B9,D9)</f>
        <v>0</v>
      </c>
      <c r="F9" s="57">
        <v>0</v>
      </c>
      <c r="G9" s="35" t="str">
        <f t="shared" si="0"/>
        <v> </v>
      </c>
    </row>
    <row r="10" spans="1:7" ht="15.75" thickBot="1">
      <c r="A10" s="54"/>
      <c r="B10" s="55"/>
      <c r="C10" s="55"/>
      <c r="D10" s="56"/>
      <c r="E10" s="20">
        <f>PRODUCT(B10,D10)</f>
        <v>0</v>
      </c>
      <c r="F10" s="57">
        <v>0</v>
      </c>
      <c r="G10" s="35" t="str">
        <f t="shared" si="0"/>
        <v> </v>
      </c>
    </row>
    <row r="11" spans="1:7" ht="15.75" customHeight="1" thickBot="1">
      <c r="A11" s="4" t="s">
        <v>8</v>
      </c>
      <c r="B11" s="14" t="s">
        <v>14</v>
      </c>
      <c r="C11" s="14" t="s">
        <v>14</v>
      </c>
      <c r="D11" s="22" t="s">
        <v>14</v>
      </c>
      <c r="E11" s="22">
        <f>SUM(E12:E25)</f>
        <v>0</v>
      </c>
      <c r="F11" s="23">
        <f>SUM(F12:F25)</f>
        <v>0</v>
      </c>
      <c r="G11" s="35" t="str">
        <f t="shared" si="0"/>
        <v> </v>
      </c>
    </row>
    <row r="12" spans="1:6" ht="15.75" thickBot="1">
      <c r="A12" s="54"/>
      <c r="B12" s="55"/>
      <c r="C12" s="55"/>
      <c r="D12" s="56"/>
      <c r="E12" s="20">
        <f aca="true" t="shared" si="1" ref="E12:E21">PRODUCT(B12,D12)</f>
        <v>0</v>
      </c>
      <c r="F12" s="57">
        <v>0</v>
      </c>
    </row>
    <row r="13" spans="1:7" ht="15.75" thickBot="1">
      <c r="A13" s="54"/>
      <c r="B13" s="55"/>
      <c r="C13" s="55"/>
      <c r="D13" s="56"/>
      <c r="E13" s="20">
        <f t="shared" si="1"/>
        <v>0</v>
      </c>
      <c r="F13" s="57">
        <v>0</v>
      </c>
      <c r="G13" s="35" t="str">
        <f t="shared" si="0"/>
        <v> </v>
      </c>
    </row>
    <row r="14" spans="1:7" ht="15.75" thickBot="1">
      <c r="A14" s="54"/>
      <c r="B14" s="55"/>
      <c r="C14" s="55"/>
      <c r="D14" s="56"/>
      <c r="E14" s="20">
        <f t="shared" si="1"/>
        <v>0</v>
      </c>
      <c r="F14" s="57">
        <v>0</v>
      </c>
      <c r="G14" s="35" t="str">
        <f t="shared" si="0"/>
        <v> </v>
      </c>
    </row>
    <row r="15" spans="1:7" ht="15.75" thickBot="1">
      <c r="A15" s="54"/>
      <c r="B15" s="55"/>
      <c r="C15" s="55"/>
      <c r="D15" s="56"/>
      <c r="E15" s="20">
        <f t="shared" si="1"/>
        <v>0</v>
      </c>
      <c r="F15" s="57">
        <v>0</v>
      </c>
      <c r="G15" s="35" t="str">
        <f t="shared" si="0"/>
        <v> </v>
      </c>
    </row>
    <row r="16" spans="1:7" ht="15.75" thickBot="1">
      <c r="A16" s="54"/>
      <c r="B16" s="55"/>
      <c r="C16" s="55"/>
      <c r="D16" s="56"/>
      <c r="E16" s="20">
        <f t="shared" si="1"/>
        <v>0</v>
      </c>
      <c r="F16" s="57">
        <v>0</v>
      </c>
      <c r="G16" s="35" t="str">
        <f t="shared" si="0"/>
        <v> </v>
      </c>
    </row>
    <row r="17" spans="1:7" ht="15.75" thickBot="1">
      <c r="A17" s="54"/>
      <c r="B17" s="55"/>
      <c r="C17" s="55"/>
      <c r="D17" s="56"/>
      <c r="E17" s="20">
        <f t="shared" si="1"/>
        <v>0</v>
      </c>
      <c r="F17" s="57">
        <v>0</v>
      </c>
      <c r="G17" s="35" t="str">
        <f t="shared" si="0"/>
        <v> </v>
      </c>
    </row>
    <row r="18" spans="1:7" ht="15.75" thickBot="1">
      <c r="A18" s="54"/>
      <c r="B18" s="55"/>
      <c r="C18" s="55"/>
      <c r="D18" s="56"/>
      <c r="E18" s="20">
        <f t="shared" si="1"/>
        <v>0</v>
      </c>
      <c r="F18" s="57">
        <v>0</v>
      </c>
      <c r="G18" s="35" t="str">
        <f t="shared" si="0"/>
        <v> </v>
      </c>
    </row>
    <row r="19" spans="1:7" ht="15.75" thickBot="1">
      <c r="A19" s="54" t="s">
        <v>7</v>
      </c>
      <c r="B19" s="55"/>
      <c r="C19" s="55"/>
      <c r="D19" s="56"/>
      <c r="E19" s="20">
        <f t="shared" si="1"/>
        <v>0</v>
      </c>
      <c r="F19" s="57">
        <v>0</v>
      </c>
      <c r="G19" s="35" t="str">
        <f t="shared" si="0"/>
        <v> </v>
      </c>
    </row>
    <row r="20" spans="1:7" ht="15.75" thickBot="1">
      <c r="A20" s="54" t="s">
        <v>7</v>
      </c>
      <c r="B20" s="55"/>
      <c r="C20" s="55"/>
      <c r="D20" s="56"/>
      <c r="E20" s="20">
        <f t="shared" si="1"/>
        <v>0</v>
      </c>
      <c r="F20" s="57">
        <v>0</v>
      </c>
      <c r="G20" s="35" t="str">
        <f t="shared" si="0"/>
        <v> </v>
      </c>
    </row>
    <row r="21" spans="1:7" ht="15.75" thickBot="1">
      <c r="A21" s="54" t="s">
        <v>7</v>
      </c>
      <c r="B21" s="55"/>
      <c r="C21" s="55"/>
      <c r="D21" s="56"/>
      <c r="E21" s="20">
        <f t="shared" si="1"/>
        <v>0</v>
      </c>
      <c r="F21" s="57">
        <v>0</v>
      </c>
      <c r="G21" s="35" t="str">
        <f t="shared" si="0"/>
        <v> </v>
      </c>
    </row>
    <row r="22" spans="1:7" ht="15.75" thickBot="1">
      <c r="A22" s="54" t="s">
        <v>7</v>
      </c>
      <c r="B22" s="55"/>
      <c r="C22" s="55"/>
      <c r="D22" s="56"/>
      <c r="E22" s="20">
        <f>PRODUCT(B22,D22)</f>
        <v>0</v>
      </c>
      <c r="F22" s="57">
        <v>0</v>
      </c>
      <c r="G22" s="35" t="str">
        <f t="shared" si="0"/>
        <v> </v>
      </c>
    </row>
    <row r="23" spans="1:7" ht="15.75" thickBot="1">
      <c r="A23" s="54" t="s">
        <v>7</v>
      </c>
      <c r="B23" s="55"/>
      <c r="C23" s="55"/>
      <c r="D23" s="56"/>
      <c r="E23" s="20">
        <f>PRODUCT(B23,D23)</f>
        <v>0</v>
      </c>
      <c r="F23" s="57">
        <v>0</v>
      </c>
      <c r="G23" s="35" t="str">
        <f t="shared" si="0"/>
        <v> </v>
      </c>
    </row>
    <row r="24" spans="1:7" ht="15.75" thickBot="1">
      <c r="A24" s="54" t="s">
        <v>7</v>
      </c>
      <c r="B24" s="55"/>
      <c r="C24" s="55"/>
      <c r="D24" s="56"/>
      <c r="E24" s="20">
        <f>PRODUCT(B24,D24)</f>
        <v>0</v>
      </c>
      <c r="F24" s="57">
        <v>0</v>
      </c>
      <c r="G24" s="35" t="str">
        <f t="shared" si="0"/>
        <v> </v>
      </c>
    </row>
    <row r="25" spans="1:7" ht="15.75" thickBot="1">
      <c r="A25" s="54" t="s">
        <v>7</v>
      </c>
      <c r="B25" s="55"/>
      <c r="C25" s="55"/>
      <c r="D25" s="56"/>
      <c r="E25" s="20">
        <f>PRODUCT(B25,D25)</f>
        <v>0</v>
      </c>
      <c r="F25" s="57">
        <v>0</v>
      </c>
      <c r="G25" s="35" t="str">
        <f t="shared" si="0"/>
        <v> </v>
      </c>
    </row>
    <row r="26" spans="1:7" ht="28.5" customHeight="1" thickBot="1">
      <c r="A26" s="4" t="s">
        <v>9</v>
      </c>
      <c r="B26" s="14" t="s">
        <v>14</v>
      </c>
      <c r="C26" s="14" t="s">
        <v>14</v>
      </c>
      <c r="D26" s="22" t="s">
        <v>14</v>
      </c>
      <c r="E26" s="22">
        <f>SUM(E27:E34)</f>
        <v>0</v>
      </c>
      <c r="F26" s="23">
        <f>SUM(F27:F34)</f>
        <v>0</v>
      </c>
      <c r="G26" s="35" t="str">
        <f t="shared" si="0"/>
        <v> </v>
      </c>
    </row>
    <row r="27" spans="1:7" ht="15.75" thickBot="1">
      <c r="A27" s="54" t="s">
        <v>7</v>
      </c>
      <c r="B27" s="55"/>
      <c r="C27" s="55" t="s">
        <v>7</v>
      </c>
      <c r="D27" s="56"/>
      <c r="E27" s="20">
        <f aca="true" t="shared" si="2" ref="E27:E34">PRODUCT(B27,D27)</f>
        <v>0</v>
      </c>
      <c r="F27" s="57">
        <v>0</v>
      </c>
      <c r="G27" s="35" t="str">
        <f t="shared" si="0"/>
        <v> </v>
      </c>
    </row>
    <row r="28" spans="1:7" ht="15.75" thickBot="1">
      <c r="A28" s="54" t="s">
        <v>7</v>
      </c>
      <c r="B28" s="55"/>
      <c r="C28" s="55" t="s">
        <v>7</v>
      </c>
      <c r="D28" s="56"/>
      <c r="E28" s="20">
        <f t="shared" si="2"/>
        <v>0</v>
      </c>
      <c r="F28" s="57">
        <v>0</v>
      </c>
      <c r="G28" s="35" t="str">
        <f t="shared" si="0"/>
        <v> </v>
      </c>
    </row>
    <row r="29" spans="1:7" ht="15.75" thickBot="1">
      <c r="A29" s="54" t="s">
        <v>7</v>
      </c>
      <c r="B29" s="55"/>
      <c r="C29" s="55" t="s">
        <v>7</v>
      </c>
      <c r="D29" s="56"/>
      <c r="E29" s="20">
        <f t="shared" si="2"/>
        <v>0</v>
      </c>
      <c r="F29" s="57">
        <v>0</v>
      </c>
      <c r="G29" s="35" t="str">
        <f t="shared" si="0"/>
        <v> </v>
      </c>
    </row>
    <row r="30" spans="1:7" ht="15.75" thickBot="1">
      <c r="A30" s="54" t="s">
        <v>7</v>
      </c>
      <c r="B30" s="55"/>
      <c r="C30" s="55" t="s">
        <v>7</v>
      </c>
      <c r="D30" s="56"/>
      <c r="E30" s="20">
        <f t="shared" si="2"/>
        <v>0</v>
      </c>
      <c r="F30" s="57">
        <v>0</v>
      </c>
      <c r="G30" s="35" t="str">
        <f t="shared" si="0"/>
        <v> </v>
      </c>
    </row>
    <row r="31" spans="1:7" ht="15.75" thickBot="1">
      <c r="A31" s="54" t="s">
        <v>7</v>
      </c>
      <c r="B31" s="55"/>
      <c r="C31" s="55" t="s">
        <v>7</v>
      </c>
      <c r="D31" s="56"/>
      <c r="E31" s="20">
        <f t="shared" si="2"/>
        <v>0</v>
      </c>
      <c r="F31" s="57">
        <v>0</v>
      </c>
      <c r="G31" s="35" t="str">
        <f t="shared" si="0"/>
        <v> </v>
      </c>
    </row>
    <row r="32" spans="1:7" ht="15.75" thickBot="1">
      <c r="A32" s="54" t="s">
        <v>7</v>
      </c>
      <c r="B32" s="55"/>
      <c r="C32" s="55" t="s">
        <v>7</v>
      </c>
      <c r="D32" s="56"/>
      <c r="E32" s="20">
        <f t="shared" si="2"/>
        <v>0</v>
      </c>
      <c r="F32" s="57">
        <v>0</v>
      </c>
      <c r="G32" s="35" t="str">
        <f t="shared" si="0"/>
        <v> </v>
      </c>
    </row>
    <row r="33" spans="1:7" ht="15.75" thickBot="1">
      <c r="A33" s="54" t="s">
        <v>7</v>
      </c>
      <c r="B33" s="55"/>
      <c r="C33" s="55" t="s">
        <v>7</v>
      </c>
      <c r="D33" s="56"/>
      <c r="E33" s="20">
        <f t="shared" si="2"/>
        <v>0</v>
      </c>
      <c r="F33" s="57">
        <v>0</v>
      </c>
      <c r="G33" s="35" t="str">
        <f t="shared" si="0"/>
        <v> </v>
      </c>
    </row>
    <row r="34" spans="1:7" ht="15.75" thickBot="1">
      <c r="A34" s="54" t="s">
        <v>7</v>
      </c>
      <c r="B34" s="55"/>
      <c r="C34" s="55" t="s">
        <v>7</v>
      </c>
      <c r="D34" s="56"/>
      <c r="E34" s="20">
        <f t="shared" si="2"/>
        <v>0</v>
      </c>
      <c r="F34" s="57">
        <v>0</v>
      </c>
      <c r="G34" s="35" t="str">
        <f t="shared" si="0"/>
        <v> </v>
      </c>
    </row>
    <row r="35" spans="1:7" ht="27" customHeight="1" thickBot="1">
      <c r="A35" s="4" t="s">
        <v>11</v>
      </c>
      <c r="B35" s="14" t="s">
        <v>14</v>
      </c>
      <c r="C35" s="14" t="s">
        <v>14</v>
      </c>
      <c r="D35" s="22" t="s">
        <v>14</v>
      </c>
      <c r="E35" s="22">
        <f>SUM(E36:E42)</f>
        <v>0</v>
      </c>
      <c r="F35" s="23">
        <f>SUM(F36:F42)</f>
        <v>0</v>
      </c>
      <c r="G35" s="35" t="str">
        <f t="shared" si="0"/>
        <v> </v>
      </c>
    </row>
    <row r="36" spans="1:7" ht="15.75" thickBot="1">
      <c r="A36" s="54" t="s">
        <v>7</v>
      </c>
      <c r="B36" s="55"/>
      <c r="C36" s="55" t="s">
        <v>7</v>
      </c>
      <c r="D36" s="56"/>
      <c r="E36" s="20">
        <f aca="true" t="shared" si="3" ref="E36:E42">PRODUCT(B36,D36)</f>
        <v>0</v>
      </c>
      <c r="F36" s="57">
        <v>0</v>
      </c>
      <c r="G36" s="35" t="str">
        <f t="shared" si="0"/>
        <v> </v>
      </c>
    </row>
    <row r="37" spans="1:7" ht="15.75" thickBot="1">
      <c r="A37" s="54" t="s">
        <v>7</v>
      </c>
      <c r="B37" s="55"/>
      <c r="C37" s="55" t="s">
        <v>7</v>
      </c>
      <c r="D37" s="56"/>
      <c r="E37" s="20">
        <f t="shared" si="3"/>
        <v>0</v>
      </c>
      <c r="F37" s="57">
        <v>0</v>
      </c>
      <c r="G37" s="35" t="str">
        <f t="shared" si="0"/>
        <v> </v>
      </c>
    </row>
    <row r="38" spans="1:7" ht="15.75" thickBot="1">
      <c r="A38" s="54" t="s">
        <v>7</v>
      </c>
      <c r="B38" s="55"/>
      <c r="C38" s="55"/>
      <c r="D38" s="56"/>
      <c r="E38" s="20">
        <f t="shared" si="3"/>
        <v>0</v>
      </c>
      <c r="F38" s="57">
        <v>0</v>
      </c>
      <c r="G38" s="35" t="str">
        <f t="shared" si="0"/>
        <v> </v>
      </c>
    </row>
    <row r="39" spans="1:7" ht="15.75" thickBot="1">
      <c r="A39" s="54" t="s">
        <v>7</v>
      </c>
      <c r="B39" s="55"/>
      <c r="C39" s="55"/>
      <c r="D39" s="56"/>
      <c r="E39" s="20">
        <f t="shared" si="3"/>
        <v>0</v>
      </c>
      <c r="F39" s="57">
        <v>0</v>
      </c>
      <c r="G39" s="35" t="str">
        <f t="shared" si="0"/>
        <v> </v>
      </c>
    </row>
    <row r="40" spans="1:7" ht="15.75" thickBot="1">
      <c r="A40" s="54" t="s">
        <v>7</v>
      </c>
      <c r="B40" s="55"/>
      <c r="C40" s="55" t="s">
        <v>7</v>
      </c>
      <c r="D40" s="56"/>
      <c r="E40" s="20">
        <f t="shared" si="3"/>
        <v>0</v>
      </c>
      <c r="F40" s="57">
        <v>0</v>
      </c>
      <c r="G40" s="35" t="str">
        <f t="shared" si="0"/>
        <v> </v>
      </c>
    </row>
    <row r="41" spans="1:7" ht="15.75" thickBot="1">
      <c r="A41" s="54" t="s">
        <v>7</v>
      </c>
      <c r="B41" s="58"/>
      <c r="C41" s="58" t="s">
        <v>7</v>
      </c>
      <c r="D41" s="59"/>
      <c r="E41" s="20">
        <f t="shared" si="3"/>
        <v>0</v>
      </c>
      <c r="F41" s="57">
        <v>0</v>
      </c>
      <c r="G41" s="35" t="str">
        <f t="shared" si="0"/>
        <v> </v>
      </c>
    </row>
    <row r="42" spans="1:7" ht="15.75" thickBot="1">
      <c r="A42" s="60" t="s">
        <v>7</v>
      </c>
      <c r="B42" s="61"/>
      <c r="C42" s="62" t="s">
        <v>7</v>
      </c>
      <c r="D42" s="63"/>
      <c r="E42" s="25">
        <f t="shared" si="3"/>
        <v>0</v>
      </c>
      <c r="F42" s="64">
        <v>0</v>
      </c>
      <c r="G42" s="35" t="str">
        <f t="shared" si="0"/>
        <v> </v>
      </c>
    </row>
    <row r="43" spans="1:7" ht="19.5" customHeight="1" thickBot="1" thickTop="1">
      <c r="A43" s="42" t="s">
        <v>10</v>
      </c>
      <c r="B43" s="43" t="s">
        <v>14</v>
      </c>
      <c r="C43" s="43" t="s">
        <v>14</v>
      </c>
      <c r="D43" s="44" t="s">
        <v>14</v>
      </c>
      <c r="E43" s="44">
        <f>SUM(E5+E11+E26+E35)</f>
        <v>0</v>
      </c>
      <c r="F43" s="44">
        <f>SUM(F5+F11+F26+F35)</f>
        <v>0</v>
      </c>
      <c r="G43" s="35" t="str">
        <f t="shared" si="0"/>
        <v> </v>
      </c>
    </row>
    <row r="46" spans="1:3" ht="16.5" thickBot="1">
      <c r="A46" s="10" t="s">
        <v>26</v>
      </c>
      <c r="B46" s="8"/>
      <c r="C46" s="8"/>
    </row>
    <row r="47" spans="1:6" ht="15">
      <c r="A47" s="77" t="s">
        <v>15</v>
      </c>
      <c r="B47" s="78"/>
      <c r="C47" s="78"/>
      <c r="D47" s="78"/>
      <c r="E47" s="79"/>
      <c r="F47"/>
    </row>
    <row r="48" spans="1:6" ht="14.25" customHeight="1" thickBot="1">
      <c r="A48" s="80" t="s">
        <v>16</v>
      </c>
      <c r="B48" s="81"/>
      <c r="C48" s="81"/>
      <c r="D48" s="81"/>
      <c r="E48" s="82"/>
      <c r="F48"/>
    </row>
    <row r="49" spans="1:7" ht="15.75" thickBot="1">
      <c r="A49" s="71" t="s">
        <v>17</v>
      </c>
      <c r="B49" s="72"/>
      <c r="C49" s="73"/>
      <c r="D49" s="9" t="s">
        <v>5</v>
      </c>
      <c r="E49" s="27" t="s">
        <v>18</v>
      </c>
      <c r="G49" s="34"/>
    </row>
    <row r="50" spans="1:7" ht="15.75" thickBot="1">
      <c r="A50" s="74" t="s">
        <v>19</v>
      </c>
      <c r="B50" s="75"/>
      <c r="C50" s="76"/>
      <c r="D50" s="30">
        <f>F43</f>
        <v>0</v>
      </c>
      <c r="E50" s="53" t="e">
        <f aca="true" t="shared" si="4" ref="E50:E56">D50/$D$57</f>
        <v>#DIV/0!</v>
      </c>
      <c r="F50" s="96"/>
      <c r="G50" s="34"/>
    </row>
    <row r="51" spans="1:7" ht="15.75" thickBot="1">
      <c r="A51" s="74" t="s">
        <v>20</v>
      </c>
      <c r="B51" s="75"/>
      <c r="C51" s="76"/>
      <c r="D51" s="52">
        <f>SUM(D52:D56)</f>
        <v>0</v>
      </c>
      <c r="E51" s="53" t="e">
        <f t="shared" si="4"/>
        <v>#DIV/0!</v>
      </c>
      <c r="F51" s="96"/>
      <c r="G51" s="34"/>
    </row>
    <row r="52" spans="1:7" s="32" customFormat="1" ht="15.75" thickBot="1">
      <c r="A52" s="87" t="s">
        <v>21</v>
      </c>
      <c r="B52" s="88"/>
      <c r="C52" s="89"/>
      <c r="D52" s="65">
        <v>0</v>
      </c>
      <c r="E52" s="53" t="e">
        <f t="shared" si="4"/>
        <v>#DIV/0!</v>
      </c>
      <c r="F52" s="31"/>
      <c r="G52" s="41"/>
    </row>
    <row r="53" spans="1:7" s="32" customFormat="1" ht="15.75" thickBot="1">
      <c r="A53" s="87" t="s">
        <v>22</v>
      </c>
      <c r="B53" s="88"/>
      <c r="C53" s="89"/>
      <c r="D53" s="65">
        <v>0</v>
      </c>
      <c r="E53" s="53" t="e">
        <f t="shared" si="4"/>
        <v>#DIV/0!</v>
      </c>
      <c r="F53" s="31"/>
      <c r="G53" s="41"/>
    </row>
    <row r="54" spans="1:7" s="32" customFormat="1" ht="15.75" thickBot="1">
      <c r="A54" s="87" t="s">
        <v>23</v>
      </c>
      <c r="B54" s="88"/>
      <c r="C54" s="89"/>
      <c r="D54" s="65">
        <v>0</v>
      </c>
      <c r="E54" s="53" t="e">
        <f t="shared" si="4"/>
        <v>#DIV/0!</v>
      </c>
      <c r="F54" s="31"/>
      <c r="G54" s="41"/>
    </row>
    <row r="55" spans="1:7" s="32" customFormat="1" ht="15.75" thickBot="1">
      <c r="A55" s="87" t="s">
        <v>25</v>
      </c>
      <c r="B55" s="88"/>
      <c r="C55" s="89"/>
      <c r="D55" s="65">
        <v>0</v>
      </c>
      <c r="E55" s="53" t="e">
        <f t="shared" si="4"/>
        <v>#DIV/0!</v>
      </c>
      <c r="F55" s="31"/>
      <c r="G55" s="41"/>
    </row>
    <row r="56" spans="1:7" s="32" customFormat="1" ht="15.75" thickBot="1">
      <c r="A56" s="90" t="s">
        <v>7</v>
      </c>
      <c r="B56" s="91"/>
      <c r="C56" s="92"/>
      <c r="D56" s="66">
        <v>0</v>
      </c>
      <c r="E56" s="53" t="e">
        <f t="shared" si="4"/>
        <v>#DIV/0!</v>
      </c>
      <c r="F56" s="31"/>
      <c r="G56" s="41"/>
    </row>
    <row r="57" spans="1:7" ht="25.5" customHeight="1" thickBot="1" thickTop="1">
      <c r="A57" s="93" t="s">
        <v>40</v>
      </c>
      <c r="B57" s="94"/>
      <c r="C57" s="95"/>
      <c r="D57" s="29">
        <f>E43</f>
        <v>0</v>
      </c>
      <c r="E57" s="28" t="e">
        <f>SUM(E50:E51)</f>
        <v>#DIV/0!</v>
      </c>
      <c r="G57" s="34"/>
    </row>
    <row r="58" ht="15">
      <c r="A58" s="35" t="str">
        <f>IF(D51=D57-D50," ","SOUČET VŠECH UVEDENÝCH VLASTNÍCH ZDROJŮ ŽADATELE JE CHYBNÝ ")</f>
        <v> </v>
      </c>
    </row>
  </sheetData>
  <sheetProtection password="C80B" sheet="1" insertRows="0"/>
  <mergeCells count="16">
    <mergeCell ref="A55:C55"/>
    <mergeCell ref="A56:C56"/>
    <mergeCell ref="A57:C57"/>
    <mergeCell ref="F50:F51"/>
    <mergeCell ref="A51:C51"/>
    <mergeCell ref="A52:C52"/>
    <mergeCell ref="A53:C53"/>
    <mergeCell ref="A54:C54"/>
    <mergeCell ref="A2:F2"/>
    <mergeCell ref="C3:C4"/>
    <mergeCell ref="A49:C49"/>
    <mergeCell ref="A50:C50"/>
    <mergeCell ref="A47:E47"/>
    <mergeCell ref="A48:E48"/>
    <mergeCell ref="F3:F4"/>
    <mergeCell ref="A3:A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37">
      <selection activeCell="G14" sqref="G14"/>
    </sheetView>
  </sheetViews>
  <sheetFormatPr defaultColWidth="9.140625" defaultRowHeight="15"/>
  <cols>
    <col min="1" max="1" width="42.00390625" style="0" customWidth="1"/>
    <col min="2" max="2" width="6.8515625" style="7" customWidth="1"/>
    <col min="3" max="3" width="6.14062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ht="15">
      <c r="A1" t="s">
        <v>41</v>
      </c>
    </row>
    <row r="2" spans="1:10" ht="15">
      <c r="A2" s="1" t="s">
        <v>0</v>
      </c>
      <c r="B2" s="11"/>
      <c r="C2" s="11"/>
      <c r="D2" s="16"/>
      <c r="E2" s="16"/>
      <c r="F2" s="16"/>
      <c r="G2" s="39"/>
      <c r="H2" s="1"/>
      <c r="I2" s="1"/>
      <c r="J2" s="1"/>
    </row>
    <row r="3" spans="1:9" ht="35.25" customHeight="1" thickBot="1">
      <c r="A3" s="67" t="s">
        <v>47</v>
      </c>
      <c r="B3" s="68"/>
      <c r="C3" s="68"/>
      <c r="D3" s="68"/>
      <c r="E3" s="68"/>
      <c r="F3" s="68"/>
      <c r="G3" s="40"/>
      <c r="H3" s="6"/>
      <c r="I3" s="6"/>
    </row>
    <row r="4" spans="1:6" ht="36.75" thickTop="1">
      <c r="A4" s="85" t="s">
        <v>12</v>
      </c>
      <c r="B4" s="45"/>
      <c r="C4" s="69" t="s">
        <v>27</v>
      </c>
      <c r="D4" s="46" t="s">
        <v>2</v>
      </c>
      <c r="E4" s="47" t="s">
        <v>4</v>
      </c>
      <c r="F4" s="83" t="s">
        <v>6</v>
      </c>
    </row>
    <row r="5" spans="1:6" ht="23.25" customHeight="1" thickBot="1">
      <c r="A5" s="86"/>
      <c r="B5" s="48" t="s">
        <v>1</v>
      </c>
      <c r="C5" s="70"/>
      <c r="D5" s="49" t="s">
        <v>3</v>
      </c>
      <c r="E5" s="50" t="s">
        <v>5</v>
      </c>
      <c r="F5" s="84"/>
    </row>
    <row r="6" spans="1:7" ht="27" customHeight="1" thickBot="1" thickTop="1">
      <c r="A6" s="5" t="s">
        <v>13</v>
      </c>
      <c r="B6" s="12" t="s">
        <v>14</v>
      </c>
      <c r="C6" s="12" t="s">
        <v>14</v>
      </c>
      <c r="D6" s="17" t="s">
        <v>14</v>
      </c>
      <c r="E6" s="17">
        <f>SUM(E7:E11)</f>
        <v>28000</v>
      </c>
      <c r="F6" s="18">
        <f>SUM(F7:F11)</f>
        <v>17000</v>
      </c>
      <c r="G6" s="35" t="str">
        <f>IF(F6&gt;E6,"CHYBA!!!"," ")</f>
        <v> </v>
      </c>
    </row>
    <row r="7" spans="1:7" ht="15.75" thickBot="1">
      <c r="A7" s="2" t="s">
        <v>42</v>
      </c>
      <c r="B7" s="13">
        <v>50</v>
      </c>
      <c r="C7" s="13" t="s">
        <v>28</v>
      </c>
      <c r="D7" s="19">
        <v>100</v>
      </c>
      <c r="E7" s="20">
        <f>PRODUCT(B7,D7)</f>
        <v>5000</v>
      </c>
      <c r="F7" s="21">
        <v>2000</v>
      </c>
      <c r="G7" s="35" t="str">
        <f aca="true" t="shared" si="0" ref="G7:G44">IF(F7&gt;E7,"CHYBA!!!"," ")</f>
        <v> </v>
      </c>
    </row>
    <row r="8" spans="1:7" ht="15.75" thickBot="1">
      <c r="A8" s="2" t="s">
        <v>44</v>
      </c>
      <c r="B8" s="13">
        <f>4*5*10</f>
        <v>200</v>
      </c>
      <c r="C8" s="13" t="s">
        <v>28</v>
      </c>
      <c r="D8" s="19">
        <v>85</v>
      </c>
      <c r="E8" s="20">
        <f>PRODUCT(B8,D8)</f>
        <v>17000</v>
      </c>
      <c r="F8" s="21">
        <v>10000</v>
      </c>
      <c r="G8" s="35" t="str">
        <f t="shared" si="0"/>
        <v> </v>
      </c>
    </row>
    <row r="9" spans="1:7" ht="15.75" thickBot="1">
      <c r="A9" s="2" t="s">
        <v>43</v>
      </c>
      <c r="B9" s="13">
        <v>5</v>
      </c>
      <c r="C9" s="13" t="s">
        <v>29</v>
      </c>
      <c r="D9" s="19">
        <v>1200</v>
      </c>
      <c r="E9" s="20">
        <f>PRODUCT(B9,D9)</f>
        <v>6000</v>
      </c>
      <c r="F9" s="21">
        <v>5000</v>
      </c>
      <c r="G9" s="35" t="str">
        <f t="shared" si="0"/>
        <v> </v>
      </c>
    </row>
    <row r="10" spans="1:7" ht="15.75" thickBot="1">
      <c r="A10" s="2" t="s">
        <v>7</v>
      </c>
      <c r="B10" s="13" t="s">
        <v>7</v>
      </c>
      <c r="C10" s="13" t="s">
        <v>7</v>
      </c>
      <c r="D10" s="19" t="s">
        <v>7</v>
      </c>
      <c r="E10" s="20">
        <f>PRODUCT(B10,D10)</f>
        <v>0</v>
      </c>
      <c r="F10" s="21">
        <v>0</v>
      </c>
      <c r="G10" s="35" t="str">
        <f t="shared" si="0"/>
        <v> </v>
      </c>
    </row>
    <row r="11" spans="1:7" ht="15.75" thickBot="1">
      <c r="A11" s="2" t="s">
        <v>7</v>
      </c>
      <c r="B11" s="13" t="s">
        <v>7</v>
      </c>
      <c r="C11" s="13" t="s">
        <v>7</v>
      </c>
      <c r="D11" s="19" t="s">
        <v>7</v>
      </c>
      <c r="E11" s="20">
        <f>PRODUCT(B11,D11)</f>
        <v>0</v>
      </c>
      <c r="F11" s="21">
        <v>0</v>
      </c>
      <c r="G11" s="35" t="str">
        <f t="shared" si="0"/>
        <v> </v>
      </c>
    </row>
    <row r="12" spans="1:7" ht="15.75" customHeight="1" thickBot="1">
      <c r="A12" s="4" t="s">
        <v>8</v>
      </c>
      <c r="B12" s="14" t="s">
        <v>14</v>
      </c>
      <c r="C12" s="14" t="s">
        <v>14</v>
      </c>
      <c r="D12" s="22" t="s">
        <v>14</v>
      </c>
      <c r="E12" s="22">
        <f>SUM(E13:E26)</f>
        <v>330000</v>
      </c>
      <c r="F12" s="23">
        <f>SUM(F13:F26)</f>
        <v>342000</v>
      </c>
      <c r="G12" s="35" t="str">
        <f t="shared" si="0"/>
        <v>CHYBA!!!</v>
      </c>
    </row>
    <row r="13" spans="1:7" ht="24" thickBot="1">
      <c r="A13" s="2" t="s">
        <v>31</v>
      </c>
      <c r="B13" s="13">
        <f>5*120</f>
        <v>600</v>
      </c>
      <c r="C13" s="13" t="s">
        <v>30</v>
      </c>
      <c r="D13" s="19">
        <v>225</v>
      </c>
      <c r="E13" s="20">
        <f aca="true" t="shared" si="1" ref="E13:E26">PRODUCT(B13,D13)</f>
        <v>135000</v>
      </c>
      <c r="F13" s="21">
        <f>160*B13</f>
        <v>96000</v>
      </c>
      <c r="G13" s="35" t="str">
        <f t="shared" si="0"/>
        <v> </v>
      </c>
    </row>
    <row r="14" spans="1:7" ht="15.75" thickBot="1">
      <c r="A14" s="2" t="s">
        <v>46</v>
      </c>
      <c r="B14" s="13">
        <v>3</v>
      </c>
      <c r="C14" s="13" t="s">
        <v>32</v>
      </c>
      <c r="D14" s="19">
        <v>33000</v>
      </c>
      <c r="E14" s="20">
        <f t="shared" si="1"/>
        <v>99000</v>
      </c>
      <c r="F14" s="21">
        <v>150000</v>
      </c>
      <c r="G14" s="35" t="str">
        <f t="shared" si="0"/>
        <v>CHYBA!!!</v>
      </c>
    </row>
    <row r="15" spans="1:7" ht="15.75" thickBot="1">
      <c r="A15" s="2" t="s">
        <v>35</v>
      </c>
      <c r="B15" s="13">
        <v>5</v>
      </c>
      <c r="C15" s="13" t="s">
        <v>34</v>
      </c>
      <c r="D15" s="19">
        <v>6500</v>
      </c>
      <c r="E15" s="20">
        <f t="shared" si="1"/>
        <v>32500</v>
      </c>
      <c r="F15" s="21">
        <f>E15</f>
        <v>32500</v>
      </c>
      <c r="G15" s="35" t="str">
        <f t="shared" si="0"/>
        <v> </v>
      </c>
    </row>
    <row r="16" spans="1:7" ht="15.75" thickBot="1">
      <c r="A16" s="2" t="s">
        <v>33</v>
      </c>
      <c r="B16" s="13">
        <v>5</v>
      </c>
      <c r="C16" s="13" t="s">
        <v>34</v>
      </c>
      <c r="D16" s="19">
        <v>5500</v>
      </c>
      <c r="E16" s="20">
        <f t="shared" si="1"/>
        <v>27500</v>
      </c>
      <c r="F16" s="21">
        <f>E16</f>
        <v>27500</v>
      </c>
      <c r="G16" s="35" t="str">
        <f t="shared" si="0"/>
        <v> </v>
      </c>
    </row>
    <row r="17" spans="1:7" ht="15.75" thickBot="1">
      <c r="A17" s="2" t="s">
        <v>36</v>
      </c>
      <c r="B17" s="13">
        <v>5</v>
      </c>
      <c r="C17" s="13" t="s">
        <v>34</v>
      </c>
      <c r="D17" s="19">
        <v>6500</v>
      </c>
      <c r="E17" s="20">
        <f t="shared" si="1"/>
        <v>32500</v>
      </c>
      <c r="F17" s="21">
        <f>E17</f>
        <v>32500</v>
      </c>
      <c r="G17" s="35" t="str">
        <f t="shared" si="0"/>
        <v> </v>
      </c>
    </row>
    <row r="18" spans="1:7" ht="15.75" thickBot="1">
      <c r="A18" s="2" t="s">
        <v>45</v>
      </c>
      <c r="B18" s="13">
        <v>1</v>
      </c>
      <c r="C18" s="13" t="s">
        <v>38</v>
      </c>
      <c r="D18" s="19">
        <v>3500</v>
      </c>
      <c r="E18" s="20">
        <f t="shared" si="1"/>
        <v>3500</v>
      </c>
      <c r="F18" s="21">
        <f>E18</f>
        <v>3500</v>
      </c>
      <c r="G18" s="35" t="str">
        <f t="shared" si="0"/>
        <v> </v>
      </c>
    </row>
    <row r="19" spans="1:7" ht="15.75" thickBot="1">
      <c r="A19" s="2"/>
      <c r="B19" s="13"/>
      <c r="C19" s="13"/>
      <c r="D19" s="19"/>
      <c r="E19" s="20">
        <f t="shared" si="1"/>
        <v>0</v>
      </c>
      <c r="F19" s="21">
        <f>E19</f>
        <v>0</v>
      </c>
      <c r="G19" s="35" t="str">
        <f t="shared" si="0"/>
        <v> </v>
      </c>
    </row>
    <row r="20" spans="1:7" ht="15.75" thickBot="1">
      <c r="A20" s="2" t="s">
        <v>7</v>
      </c>
      <c r="B20" s="13" t="s">
        <v>7</v>
      </c>
      <c r="C20" s="13" t="s">
        <v>7</v>
      </c>
      <c r="D20" s="19" t="s">
        <v>7</v>
      </c>
      <c r="E20" s="20">
        <f t="shared" si="1"/>
        <v>0</v>
      </c>
      <c r="F20" s="21">
        <v>0</v>
      </c>
      <c r="G20" s="35" t="str">
        <f t="shared" si="0"/>
        <v> </v>
      </c>
    </row>
    <row r="21" spans="1:7" ht="15.75" thickBot="1">
      <c r="A21" s="2" t="s">
        <v>7</v>
      </c>
      <c r="B21" s="13" t="s">
        <v>7</v>
      </c>
      <c r="C21" s="13" t="s">
        <v>7</v>
      </c>
      <c r="D21" s="19" t="s">
        <v>7</v>
      </c>
      <c r="E21" s="20">
        <f t="shared" si="1"/>
        <v>0</v>
      </c>
      <c r="F21" s="21">
        <v>0</v>
      </c>
      <c r="G21" s="35" t="str">
        <f t="shared" si="0"/>
        <v> </v>
      </c>
    </row>
    <row r="22" spans="1:7" ht="15.75" thickBot="1">
      <c r="A22" s="2" t="s">
        <v>7</v>
      </c>
      <c r="B22" s="13" t="s">
        <v>7</v>
      </c>
      <c r="C22" s="13" t="s">
        <v>7</v>
      </c>
      <c r="D22" s="19" t="s">
        <v>7</v>
      </c>
      <c r="E22" s="20">
        <f t="shared" si="1"/>
        <v>0</v>
      </c>
      <c r="F22" s="21">
        <v>0</v>
      </c>
      <c r="G22" s="35" t="str">
        <f t="shared" si="0"/>
        <v> </v>
      </c>
    </row>
    <row r="23" spans="1:7" ht="15.75" thickBot="1">
      <c r="A23" s="2" t="s">
        <v>7</v>
      </c>
      <c r="B23" s="13" t="s">
        <v>7</v>
      </c>
      <c r="C23" s="13" t="s">
        <v>7</v>
      </c>
      <c r="D23" s="19" t="s">
        <v>7</v>
      </c>
      <c r="E23" s="20">
        <f t="shared" si="1"/>
        <v>0</v>
      </c>
      <c r="F23" s="21">
        <v>0</v>
      </c>
      <c r="G23" s="35" t="str">
        <f t="shared" si="0"/>
        <v> </v>
      </c>
    </row>
    <row r="24" spans="1:7" ht="15.75" thickBot="1">
      <c r="A24" s="2" t="s">
        <v>7</v>
      </c>
      <c r="B24" s="13" t="s">
        <v>7</v>
      </c>
      <c r="C24" s="13" t="s">
        <v>7</v>
      </c>
      <c r="D24" s="19" t="s">
        <v>7</v>
      </c>
      <c r="E24" s="20">
        <f t="shared" si="1"/>
        <v>0</v>
      </c>
      <c r="F24" s="21">
        <v>0</v>
      </c>
      <c r="G24" s="35" t="str">
        <f t="shared" si="0"/>
        <v> </v>
      </c>
    </row>
    <row r="25" spans="1:7" ht="15.75" thickBot="1">
      <c r="A25" s="2" t="s">
        <v>7</v>
      </c>
      <c r="B25" s="13" t="s">
        <v>7</v>
      </c>
      <c r="C25" s="13" t="s">
        <v>7</v>
      </c>
      <c r="D25" s="19" t="s">
        <v>7</v>
      </c>
      <c r="E25" s="20">
        <f t="shared" si="1"/>
        <v>0</v>
      </c>
      <c r="F25" s="21">
        <v>0</v>
      </c>
      <c r="G25" s="35" t="str">
        <f t="shared" si="0"/>
        <v> </v>
      </c>
    </row>
    <row r="26" spans="1:7" ht="15.75" thickBot="1">
      <c r="A26" s="2" t="s">
        <v>7</v>
      </c>
      <c r="B26" s="13" t="s">
        <v>7</v>
      </c>
      <c r="C26" s="13" t="s">
        <v>7</v>
      </c>
      <c r="D26" s="19" t="s">
        <v>7</v>
      </c>
      <c r="E26" s="20">
        <f t="shared" si="1"/>
        <v>0</v>
      </c>
      <c r="F26" s="21">
        <v>0</v>
      </c>
      <c r="G26" s="35" t="str">
        <f t="shared" si="0"/>
        <v> </v>
      </c>
    </row>
    <row r="27" spans="1:7" ht="28.5" customHeight="1" thickBot="1">
      <c r="A27" s="4" t="s">
        <v>9</v>
      </c>
      <c r="B27" s="14" t="s">
        <v>14</v>
      </c>
      <c r="C27" s="14" t="s">
        <v>14</v>
      </c>
      <c r="D27" s="22" t="s">
        <v>14</v>
      </c>
      <c r="E27" s="22">
        <f>SUM(E28:E35)</f>
        <v>0</v>
      </c>
      <c r="F27" s="23">
        <f>SUM(F28:F35)</f>
        <v>0</v>
      </c>
      <c r="G27" s="35" t="str">
        <f t="shared" si="0"/>
        <v> </v>
      </c>
    </row>
    <row r="28" spans="1:7" ht="15.75" thickBot="1">
      <c r="A28" s="2" t="s">
        <v>7</v>
      </c>
      <c r="B28" s="13" t="s">
        <v>7</v>
      </c>
      <c r="C28" s="13" t="s">
        <v>7</v>
      </c>
      <c r="D28" s="19" t="s">
        <v>7</v>
      </c>
      <c r="E28" s="20">
        <f aca="true" t="shared" si="2" ref="E28:E35">PRODUCT(B28,D28)</f>
        <v>0</v>
      </c>
      <c r="F28" s="21">
        <v>0</v>
      </c>
      <c r="G28" s="35" t="str">
        <f t="shared" si="0"/>
        <v> </v>
      </c>
    </row>
    <row r="29" spans="1:7" ht="15.75" thickBot="1">
      <c r="A29" s="2" t="s">
        <v>7</v>
      </c>
      <c r="B29" s="13" t="s">
        <v>7</v>
      </c>
      <c r="C29" s="13" t="s">
        <v>7</v>
      </c>
      <c r="D29" s="19" t="s">
        <v>7</v>
      </c>
      <c r="E29" s="20">
        <f t="shared" si="2"/>
        <v>0</v>
      </c>
      <c r="F29" s="21">
        <v>0</v>
      </c>
      <c r="G29" s="35" t="str">
        <f t="shared" si="0"/>
        <v> </v>
      </c>
    </row>
    <row r="30" spans="1:7" ht="15.75" thickBot="1">
      <c r="A30" s="2" t="s">
        <v>7</v>
      </c>
      <c r="B30" s="13" t="s">
        <v>7</v>
      </c>
      <c r="C30" s="13" t="s">
        <v>7</v>
      </c>
      <c r="D30" s="19" t="s">
        <v>7</v>
      </c>
      <c r="E30" s="20">
        <f t="shared" si="2"/>
        <v>0</v>
      </c>
      <c r="F30" s="21">
        <v>0</v>
      </c>
      <c r="G30" s="35" t="str">
        <f t="shared" si="0"/>
        <v> </v>
      </c>
    </row>
    <row r="31" spans="1:7" ht="15.75" thickBot="1">
      <c r="A31" s="2" t="s">
        <v>7</v>
      </c>
      <c r="B31" s="13" t="s">
        <v>7</v>
      </c>
      <c r="C31" s="13" t="s">
        <v>7</v>
      </c>
      <c r="D31" s="19" t="s">
        <v>7</v>
      </c>
      <c r="E31" s="20">
        <f t="shared" si="2"/>
        <v>0</v>
      </c>
      <c r="F31" s="21">
        <v>0</v>
      </c>
      <c r="G31" s="35" t="str">
        <f t="shared" si="0"/>
        <v> </v>
      </c>
    </row>
    <row r="32" spans="1:7" ht="15.75" thickBot="1">
      <c r="A32" s="2" t="s">
        <v>7</v>
      </c>
      <c r="B32" s="13" t="s">
        <v>7</v>
      </c>
      <c r="C32" s="13" t="s">
        <v>7</v>
      </c>
      <c r="D32" s="19" t="s">
        <v>7</v>
      </c>
      <c r="E32" s="20">
        <f t="shared" si="2"/>
        <v>0</v>
      </c>
      <c r="F32" s="21">
        <v>0</v>
      </c>
      <c r="G32" s="35" t="str">
        <f t="shared" si="0"/>
        <v> </v>
      </c>
    </row>
    <row r="33" spans="1:7" ht="15.75" thickBot="1">
      <c r="A33" s="2" t="s">
        <v>7</v>
      </c>
      <c r="B33" s="13" t="s">
        <v>7</v>
      </c>
      <c r="C33" s="13" t="s">
        <v>7</v>
      </c>
      <c r="D33" s="19" t="s">
        <v>7</v>
      </c>
      <c r="E33" s="20">
        <f t="shared" si="2"/>
        <v>0</v>
      </c>
      <c r="F33" s="21">
        <v>0</v>
      </c>
      <c r="G33" s="35" t="str">
        <f t="shared" si="0"/>
        <v> </v>
      </c>
    </row>
    <row r="34" spans="1:7" ht="15.75" thickBot="1">
      <c r="A34" s="2" t="s">
        <v>7</v>
      </c>
      <c r="B34" s="13" t="s">
        <v>7</v>
      </c>
      <c r="C34" s="13" t="s">
        <v>7</v>
      </c>
      <c r="D34" s="19" t="s">
        <v>7</v>
      </c>
      <c r="E34" s="20">
        <f t="shared" si="2"/>
        <v>0</v>
      </c>
      <c r="F34" s="21">
        <v>0</v>
      </c>
      <c r="G34" s="35" t="str">
        <f t="shared" si="0"/>
        <v> </v>
      </c>
    </row>
    <row r="35" spans="1:7" ht="15.75" thickBot="1">
      <c r="A35" s="2" t="s">
        <v>7</v>
      </c>
      <c r="B35" s="13" t="s">
        <v>7</v>
      </c>
      <c r="C35" s="13" t="s">
        <v>7</v>
      </c>
      <c r="D35" s="19" t="s">
        <v>7</v>
      </c>
      <c r="E35" s="20">
        <f t="shared" si="2"/>
        <v>0</v>
      </c>
      <c r="F35" s="21">
        <v>0</v>
      </c>
      <c r="G35" s="35" t="str">
        <f t="shared" si="0"/>
        <v> </v>
      </c>
    </row>
    <row r="36" spans="1:7" ht="27" customHeight="1" thickBot="1">
      <c r="A36" s="4" t="s">
        <v>11</v>
      </c>
      <c r="B36" s="14" t="s">
        <v>14</v>
      </c>
      <c r="C36" s="14" t="s">
        <v>14</v>
      </c>
      <c r="D36" s="22" t="s">
        <v>14</v>
      </c>
      <c r="E36" s="22">
        <f>SUM(E37:E43)</f>
        <v>3850</v>
      </c>
      <c r="F36" s="23">
        <f>SUM(F37:F43)</f>
        <v>3850</v>
      </c>
      <c r="G36" s="35" t="str">
        <f t="shared" si="0"/>
        <v> </v>
      </c>
    </row>
    <row r="37" spans="1:7" ht="15.75" thickBot="1">
      <c r="A37" s="2" t="s">
        <v>37</v>
      </c>
      <c r="B37" s="13">
        <v>1</v>
      </c>
      <c r="C37" s="13" t="s">
        <v>39</v>
      </c>
      <c r="D37" s="19">
        <v>3850</v>
      </c>
      <c r="E37" s="20">
        <f>PRODUCT(B37,D37)</f>
        <v>3850</v>
      </c>
      <c r="F37" s="21">
        <f>E37</f>
        <v>3850</v>
      </c>
      <c r="G37" s="35" t="str">
        <f t="shared" si="0"/>
        <v> </v>
      </c>
    </row>
    <row r="38" spans="1:7" ht="15.75" thickBot="1">
      <c r="A38" s="2" t="s">
        <v>7</v>
      </c>
      <c r="B38" s="13" t="s">
        <v>7</v>
      </c>
      <c r="C38" s="13" t="s">
        <v>7</v>
      </c>
      <c r="D38" s="19" t="s">
        <v>7</v>
      </c>
      <c r="E38" s="20">
        <f aca="true" t="shared" si="3" ref="E38:E43">PRODUCT(B38,D38)</f>
        <v>0</v>
      </c>
      <c r="F38" s="21">
        <v>0</v>
      </c>
      <c r="G38" s="35" t="str">
        <f t="shared" si="0"/>
        <v> </v>
      </c>
    </row>
    <row r="39" spans="1:7" ht="15.75" thickBot="1">
      <c r="A39" s="2" t="s">
        <v>7</v>
      </c>
      <c r="B39" s="13" t="s">
        <v>7</v>
      </c>
      <c r="C39" s="13" t="s">
        <v>7</v>
      </c>
      <c r="D39" s="19" t="s">
        <v>7</v>
      </c>
      <c r="E39" s="20">
        <f t="shared" si="3"/>
        <v>0</v>
      </c>
      <c r="F39" s="21">
        <v>0</v>
      </c>
      <c r="G39" s="35" t="str">
        <f t="shared" si="0"/>
        <v> </v>
      </c>
    </row>
    <row r="40" spans="1:7" ht="15.75" thickBot="1">
      <c r="A40" s="2" t="s">
        <v>7</v>
      </c>
      <c r="B40" s="13" t="s">
        <v>7</v>
      </c>
      <c r="C40" s="13" t="s">
        <v>7</v>
      </c>
      <c r="D40" s="19" t="s">
        <v>7</v>
      </c>
      <c r="E40" s="20">
        <f t="shared" si="3"/>
        <v>0</v>
      </c>
      <c r="F40" s="21">
        <v>0</v>
      </c>
      <c r="G40" s="35" t="str">
        <f t="shared" si="0"/>
        <v> </v>
      </c>
    </row>
    <row r="41" spans="1:7" ht="15.75" thickBot="1">
      <c r="A41" s="2" t="s">
        <v>7</v>
      </c>
      <c r="B41" s="13" t="s">
        <v>7</v>
      </c>
      <c r="C41" s="13" t="s">
        <v>7</v>
      </c>
      <c r="D41" s="19" t="s">
        <v>7</v>
      </c>
      <c r="E41" s="20">
        <f t="shared" si="3"/>
        <v>0</v>
      </c>
      <c r="F41" s="21">
        <v>0</v>
      </c>
      <c r="G41" s="35" t="str">
        <f t="shared" si="0"/>
        <v> </v>
      </c>
    </row>
    <row r="42" spans="1:7" ht="15.75" thickBot="1">
      <c r="A42" s="2" t="s">
        <v>7</v>
      </c>
      <c r="B42" s="13" t="s">
        <v>7</v>
      </c>
      <c r="C42" s="13" t="s">
        <v>7</v>
      </c>
      <c r="D42" s="19" t="s">
        <v>7</v>
      </c>
      <c r="E42" s="20">
        <f t="shared" si="3"/>
        <v>0</v>
      </c>
      <c r="F42" s="21">
        <v>0</v>
      </c>
      <c r="G42" s="35" t="str">
        <f t="shared" si="0"/>
        <v> </v>
      </c>
    </row>
    <row r="43" spans="1:7" ht="15.75" thickBot="1">
      <c r="A43" s="3" t="s">
        <v>7</v>
      </c>
      <c r="B43" s="15" t="s">
        <v>7</v>
      </c>
      <c r="C43" s="15" t="s">
        <v>7</v>
      </c>
      <c r="D43" s="24" t="s">
        <v>7</v>
      </c>
      <c r="E43" s="25">
        <f t="shared" si="3"/>
        <v>0</v>
      </c>
      <c r="F43" s="26">
        <v>0</v>
      </c>
      <c r="G43" s="35" t="str">
        <f t="shared" si="0"/>
        <v> </v>
      </c>
    </row>
    <row r="44" spans="1:7" ht="19.5" customHeight="1" thickBot="1" thickTop="1">
      <c r="A44" s="42" t="s">
        <v>10</v>
      </c>
      <c r="B44" s="43" t="s">
        <v>14</v>
      </c>
      <c r="C44" s="43" t="s">
        <v>14</v>
      </c>
      <c r="D44" s="44" t="s">
        <v>14</v>
      </c>
      <c r="E44" s="44">
        <f>SUM(E6+E12+E27+E36)</f>
        <v>361850</v>
      </c>
      <c r="F44" s="44">
        <f>SUM(F6+F12+F27+F36)</f>
        <v>362850</v>
      </c>
      <c r="G44" s="35" t="str">
        <f t="shared" si="0"/>
        <v>CHYBA!!!</v>
      </c>
    </row>
    <row r="47" spans="1:3" ht="16.5" thickBot="1">
      <c r="A47" s="10" t="s">
        <v>26</v>
      </c>
      <c r="B47" s="8"/>
      <c r="C47" s="8"/>
    </row>
    <row r="48" spans="1:6" ht="15">
      <c r="A48" s="77" t="s">
        <v>15</v>
      </c>
      <c r="B48" s="78"/>
      <c r="C48" s="78"/>
      <c r="D48" s="78"/>
      <c r="E48" s="79"/>
      <c r="F48"/>
    </row>
    <row r="49" spans="1:6" ht="14.25" customHeight="1" thickBot="1">
      <c r="A49" s="80" t="s">
        <v>16</v>
      </c>
      <c r="B49" s="81"/>
      <c r="C49" s="81"/>
      <c r="D49" s="81"/>
      <c r="E49" s="82"/>
      <c r="F49"/>
    </row>
    <row r="50" spans="1:7" ht="15.75" thickBot="1">
      <c r="A50" s="71" t="s">
        <v>17</v>
      </c>
      <c r="B50" s="72"/>
      <c r="C50" s="73"/>
      <c r="D50" s="9" t="s">
        <v>5</v>
      </c>
      <c r="E50" s="27" t="s">
        <v>18</v>
      </c>
      <c r="G50" s="34"/>
    </row>
    <row r="51" spans="1:7" ht="15.75" thickBot="1">
      <c r="A51" s="74" t="s">
        <v>19</v>
      </c>
      <c r="B51" s="75"/>
      <c r="C51" s="76"/>
      <c r="D51" s="30">
        <f>F44</f>
        <v>362850</v>
      </c>
      <c r="E51" s="33">
        <f aca="true" t="shared" si="4" ref="E51:E57">D51/$D$58</f>
        <v>1.0027635760674312</v>
      </c>
      <c r="F51" s="96" t="str">
        <f>IF(Text45&gt;75%,"Požadovaný příspěvek přesahuje max. 75 %"," ")</f>
        <v>Požadovaný příspěvek přesahuje max. 75 %</v>
      </c>
      <c r="G51" s="34"/>
    </row>
    <row r="52" spans="1:7" ht="15.75" thickBot="1">
      <c r="A52" s="74" t="s">
        <v>20</v>
      </c>
      <c r="B52" s="75"/>
      <c r="C52" s="76"/>
      <c r="D52" s="30">
        <f>SUM(D53:D57)</f>
        <v>91000</v>
      </c>
      <c r="E52" s="33">
        <f t="shared" si="4"/>
        <v>0.2514854221362443</v>
      </c>
      <c r="F52" s="96"/>
      <c r="G52" s="34"/>
    </row>
    <row r="53" spans="1:7" s="32" customFormat="1" ht="15.75" thickBot="1">
      <c r="A53" s="87" t="s">
        <v>21</v>
      </c>
      <c r="B53" s="88"/>
      <c r="C53" s="89"/>
      <c r="D53" s="36">
        <v>91000</v>
      </c>
      <c r="E53" s="33">
        <f t="shared" si="4"/>
        <v>0.2514854221362443</v>
      </c>
      <c r="F53" s="31"/>
      <c r="G53" s="41"/>
    </row>
    <row r="54" spans="1:7" s="32" customFormat="1" ht="15.75" thickBot="1">
      <c r="A54" s="87" t="s">
        <v>22</v>
      </c>
      <c r="B54" s="88"/>
      <c r="C54" s="89"/>
      <c r="D54" s="36">
        <v>0</v>
      </c>
      <c r="E54" s="33">
        <f t="shared" si="4"/>
        <v>0</v>
      </c>
      <c r="F54" s="31"/>
      <c r="G54" s="41"/>
    </row>
    <row r="55" spans="1:7" s="32" customFormat="1" ht="15.75" thickBot="1">
      <c r="A55" s="87" t="s">
        <v>23</v>
      </c>
      <c r="B55" s="88"/>
      <c r="C55" s="89"/>
      <c r="D55" s="36">
        <v>0</v>
      </c>
      <c r="E55" s="33">
        <f t="shared" si="4"/>
        <v>0</v>
      </c>
      <c r="F55" s="31"/>
      <c r="G55" s="41"/>
    </row>
    <row r="56" spans="1:7" s="32" customFormat="1" ht="15.75" thickBot="1">
      <c r="A56" s="87" t="s">
        <v>25</v>
      </c>
      <c r="B56" s="88"/>
      <c r="C56" s="89"/>
      <c r="D56" s="36">
        <v>0</v>
      </c>
      <c r="E56" s="33">
        <f t="shared" si="4"/>
        <v>0</v>
      </c>
      <c r="F56" s="31"/>
      <c r="G56" s="41"/>
    </row>
    <row r="57" spans="1:7" s="32" customFormat="1" ht="15.75" thickBot="1">
      <c r="A57" s="90" t="s">
        <v>7</v>
      </c>
      <c r="B57" s="91"/>
      <c r="C57" s="92"/>
      <c r="D57" s="37">
        <v>0</v>
      </c>
      <c r="E57" s="33">
        <f t="shared" si="4"/>
        <v>0</v>
      </c>
      <c r="F57" s="31"/>
      <c r="G57" s="41"/>
    </row>
    <row r="58" spans="1:7" ht="25.5" customHeight="1" thickBot="1" thickTop="1">
      <c r="A58" s="93" t="s">
        <v>24</v>
      </c>
      <c r="B58" s="94"/>
      <c r="C58" s="95"/>
      <c r="D58" s="29">
        <f>E44</f>
        <v>361850</v>
      </c>
      <c r="E58" s="28">
        <v>1</v>
      </c>
      <c r="G58" s="34"/>
    </row>
    <row r="59" ht="15">
      <c r="A59" s="35" t="str">
        <f>IF(D52=D58-D51," ","SOUČET VŠECH UVEDENÝCH VLASTNÍCH ZDROJŮ ŽADATELE JE CHYBNÝ ")</f>
        <v>SOUČET VŠECH UVEDENÝCH VLASTNÍCH ZDROJŮ ŽADATELE JE CHYBNÝ </v>
      </c>
    </row>
  </sheetData>
  <sheetProtection/>
  <mergeCells count="16">
    <mergeCell ref="F4:F5"/>
    <mergeCell ref="A4:A5"/>
    <mergeCell ref="A3:F3"/>
    <mergeCell ref="C4:C5"/>
    <mergeCell ref="A50:C50"/>
    <mergeCell ref="A51:C51"/>
    <mergeCell ref="A48:E48"/>
    <mergeCell ref="A49:E49"/>
    <mergeCell ref="A56:C56"/>
    <mergeCell ref="A57:C57"/>
    <mergeCell ref="A58:C58"/>
    <mergeCell ref="F51:F52"/>
    <mergeCell ref="A52:C52"/>
    <mergeCell ref="A53:C53"/>
    <mergeCell ref="A54:C54"/>
    <mergeCell ref="A55:C5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Lorencová Václava</cp:lastModifiedBy>
  <cp:lastPrinted>2013-05-14T06:59:30Z</cp:lastPrinted>
  <dcterms:created xsi:type="dcterms:W3CDTF">2012-06-04T09:41:14Z</dcterms:created>
  <dcterms:modified xsi:type="dcterms:W3CDTF">2014-05-22T13:04:34Z</dcterms:modified>
  <cp:category/>
  <cp:version/>
  <cp:contentType/>
  <cp:contentStatus/>
</cp:coreProperties>
</file>