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4940" windowHeight="9150" firstSheet="1" activeTab="1"/>
  </bookViews>
  <sheets>
    <sheet name="CR, 1.výzva, 5721" sheetId="1" r:id="rId1"/>
    <sheet name="CR,1.výzva, 5722" sheetId="2" r:id="rId2"/>
    <sheet name="CR,1.výzva, 5723" sheetId="3" r:id="rId3"/>
    <sheet name="CR,2.výzva, 5722" sheetId="4" r:id="rId4"/>
    <sheet name="CR,2.výzva, 5723" sheetId="5" r:id="rId5"/>
    <sheet name="CR,2.výzva 5724" sheetId="6" r:id="rId6"/>
  </sheets>
  <definedNames/>
  <calcPr fullCalcOnLoad="1"/>
</workbook>
</file>

<file path=xl/sharedStrings.xml><?xml version="1.0" encoding="utf-8"?>
<sst xmlns="http://schemas.openxmlformats.org/spreadsheetml/2006/main" count="198" uniqueCount="98">
  <si>
    <t>žadatel</t>
  </si>
  <si>
    <t>akce</t>
  </si>
  <si>
    <t>Celkem</t>
  </si>
  <si>
    <t>Infrastruktura cestovního ruchu</t>
  </si>
  <si>
    <t>CG1 Invest s.r.o.</t>
  </si>
  <si>
    <t>opatření č.3</t>
  </si>
  <si>
    <t>OS Galerie Radost na tvrzi Klokočín</t>
  </si>
  <si>
    <t>CR, II. výzva</t>
  </si>
  <si>
    <t>opatření č.2</t>
  </si>
  <si>
    <t>CR, I. výzva</t>
  </si>
  <si>
    <t>opatření č.1</t>
  </si>
  <si>
    <t>Celk. přísp.</t>
  </si>
  <si>
    <t xml:space="preserve">vyplaceno </t>
  </si>
  <si>
    <t>smluvní</t>
  </si>
  <si>
    <t>Dle předloženého vyúčt.</t>
  </si>
  <si>
    <t>schválený</t>
  </si>
  <si>
    <t>doplat. 15%</t>
  </si>
  <si>
    <t>doplaceno</t>
  </si>
  <si>
    <t>vráceno</t>
  </si>
  <si>
    <t>pol.</t>
  </si>
  <si>
    <t>Celkem vyplaceno</t>
  </si>
  <si>
    <t>Dle předlož.vyúčt.v r.2007</t>
  </si>
  <si>
    <t>Grantový program na podporu cestovního ruchu - rok 2007</t>
  </si>
  <si>
    <t>org. 5721</t>
  </si>
  <si>
    <t>Ladilav Marek - Cadillac</t>
  </si>
  <si>
    <t>Svaz technických sportů Prácheňsko</t>
  </si>
  <si>
    <t>Ing. Karel Malířský</t>
  </si>
  <si>
    <t>PRAAM spol. s r.o.</t>
  </si>
  <si>
    <t>Pionýrská skupina Tábornický klub Písek</t>
  </si>
  <si>
    <t>Regio Písek, o.p.s.</t>
  </si>
  <si>
    <t>Dokončení přístavby a fasád Hotelu Cadillac</t>
  </si>
  <si>
    <t>II.etapa - Výstavba pokojů pro ubytování turistů "U Malířských"</t>
  </si>
  <si>
    <t>II.etapa - Výstavba dětského hřiště "U Malířských"</t>
  </si>
  <si>
    <t>Vybudování sprchy a umývárny v klubovně</t>
  </si>
  <si>
    <t>Rekonstrukce části Městské elektrárny</t>
  </si>
  <si>
    <t>Modernizace chatové osady ATS Hradiště, Ke střelnici 242, Písek</t>
  </si>
  <si>
    <t>Adaptace přízemních místností č.3 a 5 na odpočinkovou zónu</t>
  </si>
  <si>
    <t>RW CAFE projekt a rek.multif.prost.TANČÍRNA, klimatizace a bezbar.prostupy</t>
  </si>
  <si>
    <t>BOZP v expozici Měs.elektrárny
(bezp. a ochrana zdraví při práci)</t>
  </si>
  <si>
    <t>§ 2143</t>
  </si>
  <si>
    <t>org. 5722</t>
  </si>
  <si>
    <t>Písecká čítanka</t>
  </si>
  <si>
    <t>ZUŠ O.Ševčíka Písek</t>
  </si>
  <si>
    <t>Spol.pro česko-něm. spolupráci Písek, o.s.</t>
  </si>
  <si>
    <t>JHK, oblastní kancelář Písek</t>
  </si>
  <si>
    <t>Folklorní soubor Písečan</t>
  </si>
  <si>
    <t>Filmová akademie M.Ondříčka v Písku</t>
  </si>
  <si>
    <t>Mezinárodní kurzy mladých klavíristů</t>
  </si>
  <si>
    <t>Taneční workshop - rozšíření Mezinárodního folklórního festivalu a Letní školy TC Z.I.P.</t>
  </si>
  <si>
    <t>Jazykové vzdělávání pracovníků v cestovním ruchu</t>
  </si>
  <si>
    <t>Zábavně - vzdělávací program pro návštěvníky města "Po stopách dobrého vojáka Švejka"</t>
  </si>
  <si>
    <t>OTAVÍN revue Písku, Písecka a Prácheňska - rozšířená verze a informační zdroj soutěže Písecký krajánek</t>
  </si>
  <si>
    <t xml:space="preserve">Taneční seminář pro zástupce jihočeských souborů
</t>
  </si>
  <si>
    <t>Písecká vyprávění</t>
  </si>
  <si>
    <t>Ekologické centrum v Městské elektrárně</t>
  </si>
  <si>
    <t>Filmové kurzy</t>
  </si>
  <si>
    <t>Město Písek - Centrum cestovního ruchu</t>
  </si>
  <si>
    <t>org. 5723</t>
  </si>
  <si>
    <t>Sdružení rodičů a přátel Svobodné
wald.školy v Písku</t>
  </si>
  <si>
    <t>Obchodní akademie a jazyková škola</t>
  </si>
  <si>
    <t>Robin Mikušiak</t>
  </si>
  <si>
    <t>Cyklo Švec o.s.</t>
  </si>
  <si>
    <t>Centrum kultury Písek o.p.s.</t>
  </si>
  <si>
    <t>Victoria Production s.r.o.</t>
  </si>
  <si>
    <t>Spol. pro dobré soužití čs. a něm. hovoř. zemí a občanů</t>
  </si>
  <si>
    <t>Pod čarou</t>
  </si>
  <si>
    <t>Svaz vodáků České republiky
Klub vodáků Racek Písek</t>
  </si>
  <si>
    <t>AVANT  Promotion s.r.o.</t>
  </si>
  <si>
    <t>Duhové divadlo</t>
  </si>
  <si>
    <t>100 let Obchodní akademie - Písek plný ekonomů</t>
  </si>
  <si>
    <t>38.Mezinárodní konference IEF a 40.výročí IEF</t>
  </si>
  <si>
    <t>Výlety s labužníkem</t>
  </si>
  <si>
    <t>BLUES V PÍSKU</t>
  </si>
  <si>
    <t>Akce na podporu vodácké turistiky</t>
  </si>
  <si>
    <t>Czech Promotion 07 - 1.ročník</t>
  </si>
  <si>
    <t>pobočka Mez. ekumenického
společ.- IEF CZ</t>
  </si>
  <si>
    <t>Mezinárodní letní kurzy mladých houslistů</t>
  </si>
  <si>
    <t>Země a lidé ve společné Evr.aneb kultura z JČ kraje Karla Klostermanna, ve Vídni</t>
  </si>
  <si>
    <t>Český pohár v maratonu horských kol</t>
  </si>
  <si>
    <t>BIKE SLOPE STYLE CONTEST</t>
  </si>
  <si>
    <t>Král bílé stopy pro fanoušky</t>
  </si>
  <si>
    <t>Jihočeská centrála CR</t>
  </si>
  <si>
    <t>Zajištění sport.akcí s mezinár. účastí - ATS Hradiště</t>
  </si>
  <si>
    <t xml:space="preserve">opatření č.4 </t>
  </si>
  <si>
    <t>Příprava turistické sezony 2008</t>
  </si>
  <si>
    <t>org.5724</t>
  </si>
  <si>
    <t>Prácheňské muzeum v Písku</t>
  </si>
  <si>
    <t>CK ČSAD AUTOBUSY České Budějovice a.s.</t>
  </si>
  <si>
    <t>Nová webová prezentace Prácheňského muzea</t>
  </si>
  <si>
    <t>Propagace regionu Písecko - veletrhy</t>
  </si>
  <si>
    <t>Propagace regionu Písecko - reklama na autobusech v ČR</t>
  </si>
  <si>
    <t>Město Písek  - Centrum CR</t>
  </si>
  <si>
    <t>Avant Promotion s.r.o.</t>
  </si>
  <si>
    <t>CZECHPROMOTION 07</t>
  </si>
  <si>
    <t>č.</t>
  </si>
  <si>
    <t>alokace</t>
  </si>
  <si>
    <t>-</t>
  </si>
  <si>
    <t>nebyla doručena žádná žádost o příspěvek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</si>
</sst>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2" borderId="1" xfId="18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/>
    </xf>
    <xf numFmtId="44" fontId="0" fillId="0" borderId="1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left" wrapText="1"/>
    </xf>
    <xf numFmtId="44" fontId="5" fillId="0" borderId="4" xfId="0" applyNumberFormat="1" applyFont="1" applyBorder="1" applyAlignment="1">
      <alignment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4" fontId="0" fillId="0" borderId="0" xfId="0" applyNumberFormat="1" applyAlignment="1">
      <alignment/>
    </xf>
    <xf numFmtId="0" fontId="7" fillId="0" borderId="0" xfId="0" applyFont="1" applyAlignment="1">
      <alignment/>
    </xf>
    <xf numFmtId="43" fontId="5" fillId="0" borderId="1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43" fontId="5" fillId="0" borderId="4" xfId="0" applyNumberFormat="1" applyFont="1" applyBorder="1" applyAlignment="1">
      <alignment/>
    </xf>
    <xf numFmtId="43" fontId="0" fillId="0" borderId="4" xfId="0" applyNumberFormat="1" applyFont="1" applyBorder="1" applyAlignment="1">
      <alignment/>
    </xf>
    <xf numFmtId="0" fontId="5" fillId="0" borderId="8" xfId="0" applyFont="1" applyBorder="1" applyAlignment="1">
      <alignment/>
    </xf>
    <xf numFmtId="43" fontId="5" fillId="0" borderId="7" xfId="0" applyNumberFormat="1" applyFont="1" applyBorder="1" applyAlignment="1">
      <alignment/>
    </xf>
    <xf numFmtId="43" fontId="6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9" fontId="4" fillId="2" borderId="16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44" fontId="0" fillId="0" borderId="7" xfId="0" applyNumberFormat="1" applyBorder="1" applyAlignment="1">
      <alignment/>
    </xf>
    <xf numFmtId="44" fontId="5" fillId="2" borderId="20" xfId="0" applyNumberFormat="1" applyFont="1" applyFill="1" applyBorder="1" applyAlignment="1">
      <alignment/>
    </xf>
    <xf numFmtId="0" fontId="4" fillId="2" borderId="22" xfId="0" applyFont="1" applyFill="1" applyBorder="1" applyAlignment="1">
      <alignment/>
    </xf>
    <xf numFmtId="44" fontId="0" fillId="2" borderId="20" xfId="0" applyNumberFormat="1" applyFill="1" applyBorder="1" applyAlignment="1">
      <alignment/>
    </xf>
    <xf numFmtId="0" fontId="4" fillId="2" borderId="22" xfId="0" applyFont="1" applyFill="1" applyBorder="1" applyAlignment="1">
      <alignment horizontal="left" vertical="center" wrapText="1"/>
    </xf>
    <xf numFmtId="44" fontId="0" fillId="0" borderId="1" xfId="0" applyNumberFormat="1" applyFont="1" applyBorder="1" applyAlignment="1">
      <alignment/>
    </xf>
    <xf numFmtId="44" fontId="0" fillId="0" borderId="4" xfId="0" applyNumberFormat="1" applyFont="1" applyBorder="1" applyAlignment="1">
      <alignment/>
    </xf>
    <xf numFmtId="164" fontId="5" fillId="2" borderId="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2" borderId="12" xfId="0" applyFont="1" applyFill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11" fillId="2" borderId="1" xfId="18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4" fillId="2" borderId="23" xfId="0" applyFont="1" applyFill="1" applyBorder="1" applyAlignment="1">
      <alignment/>
    </xf>
    <xf numFmtId="9" fontId="4" fillId="2" borderId="23" xfId="0" applyNumberFormat="1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0" fillId="0" borderId="16" xfId="0" applyBorder="1" applyAlignment="1">
      <alignment/>
    </xf>
    <xf numFmtId="44" fontId="5" fillId="2" borderId="16" xfId="0" applyNumberFormat="1" applyFont="1" applyFill="1" applyBorder="1" applyAlignment="1">
      <alignment/>
    </xf>
    <xf numFmtId="44" fontId="5" fillId="0" borderId="16" xfId="0" applyNumberFormat="1" applyFont="1" applyBorder="1" applyAlignment="1">
      <alignment/>
    </xf>
    <xf numFmtId="44" fontId="0" fillId="0" borderId="27" xfId="0" applyNumberFormat="1" applyBorder="1" applyAlignment="1">
      <alignment/>
    </xf>
    <xf numFmtId="44" fontId="0" fillId="0" borderId="27" xfId="0" applyNumberFormat="1" applyFont="1" applyBorder="1" applyAlignment="1">
      <alignment/>
    </xf>
    <xf numFmtId="0" fontId="0" fillId="0" borderId="21" xfId="0" applyBorder="1" applyAlignment="1">
      <alignment/>
    </xf>
    <xf numFmtId="164" fontId="11" fillId="2" borderId="4" xfId="18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12" fillId="0" borderId="4" xfId="0" applyFont="1" applyBorder="1" applyAlignment="1">
      <alignment wrapText="1"/>
    </xf>
    <xf numFmtId="164" fontId="11" fillId="2" borderId="28" xfId="18" applyNumberFormat="1" applyFont="1" applyFill="1" applyBorder="1" applyAlignment="1">
      <alignment horizontal="center" vertical="center" wrapText="1"/>
    </xf>
    <xf numFmtId="44" fontId="5" fillId="0" borderId="28" xfId="0" applyNumberFormat="1" applyFont="1" applyBorder="1" applyAlignment="1">
      <alignment/>
    </xf>
    <xf numFmtId="44" fontId="0" fillId="0" borderId="28" xfId="0" applyNumberFormat="1" applyBorder="1" applyAlignment="1">
      <alignment/>
    </xf>
    <xf numFmtId="164" fontId="5" fillId="2" borderId="1" xfId="18" applyNumberFormat="1" applyFont="1" applyFill="1" applyBorder="1" applyAlignment="1">
      <alignment horizontal="center" vertical="center" wrapText="1"/>
    </xf>
    <xf numFmtId="164" fontId="5" fillId="0" borderId="1" xfId="18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6" fillId="0" borderId="4" xfId="0" applyFont="1" applyBorder="1" applyAlignment="1">
      <alignment wrapText="1"/>
    </xf>
    <xf numFmtId="44" fontId="0" fillId="0" borderId="16" xfId="0" applyNumberFormat="1" applyBorder="1" applyAlignment="1">
      <alignment/>
    </xf>
    <xf numFmtId="0" fontId="9" fillId="0" borderId="15" xfId="0" applyFont="1" applyBorder="1" applyAlignment="1">
      <alignment/>
    </xf>
    <xf numFmtId="164" fontId="9" fillId="2" borderId="16" xfId="0" applyNumberFormat="1" applyFont="1" applyFill="1" applyBorder="1" applyAlignment="1">
      <alignment/>
    </xf>
    <xf numFmtId="0" fontId="6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/>
    </xf>
    <xf numFmtId="44" fontId="0" fillId="0" borderId="4" xfId="0" applyNumberFormat="1" applyFont="1" applyBorder="1" applyAlignment="1">
      <alignment/>
    </xf>
    <xf numFmtId="44" fontId="0" fillId="0" borderId="5" xfId="0" applyNumberFormat="1" applyFont="1" applyBorder="1" applyAlignment="1">
      <alignment/>
    </xf>
    <xf numFmtId="44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2" borderId="36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1" fillId="0" borderId="40" xfId="0" applyFont="1" applyBorder="1" applyAlignment="1">
      <alignment horizontal="left" vertical="center" wrapText="1"/>
    </xf>
    <xf numFmtId="0" fontId="9" fillId="0" borderId="18" xfId="0" applyFont="1" applyBorder="1" applyAlignment="1">
      <alignment/>
    </xf>
    <xf numFmtId="0" fontId="4" fillId="2" borderId="20" xfId="0" applyFont="1" applyFill="1" applyBorder="1" applyAlignment="1">
      <alignment horizontal="left" vertical="center" wrapText="1"/>
    </xf>
    <xf numFmtId="44" fontId="0" fillId="0" borderId="28" xfId="0" applyNumberFormat="1" applyFont="1" applyBorder="1" applyAlignment="1">
      <alignment/>
    </xf>
    <xf numFmtId="0" fontId="11" fillId="2" borderId="3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44" fontId="5" fillId="2" borderId="4" xfId="0" applyNumberFormat="1" applyFont="1" applyFill="1" applyBorder="1" applyAlignment="1">
      <alignment/>
    </xf>
    <xf numFmtId="44" fontId="0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1" fillId="2" borderId="41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44" fontId="5" fillId="2" borderId="28" xfId="0" applyNumberFormat="1" applyFont="1" applyFill="1" applyBorder="1" applyAlignment="1">
      <alignment/>
    </xf>
    <xf numFmtId="44" fontId="0" fillId="2" borderId="28" xfId="0" applyNumberFormat="1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12" fillId="2" borderId="4" xfId="0" applyFont="1" applyFill="1" applyBorder="1" applyAlignment="1">
      <alignment wrapText="1"/>
    </xf>
    <xf numFmtId="44" fontId="0" fillId="2" borderId="4" xfId="0" applyNumberFormat="1" applyFill="1" applyBorder="1" applyAlignment="1">
      <alignment/>
    </xf>
    <xf numFmtId="0" fontId="11" fillId="2" borderId="1" xfId="0" applyFont="1" applyFill="1" applyBorder="1" applyAlignment="1">
      <alignment horizontal="left" vertical="center" wrapText="1"/>
    </xf>
    <xf numFmtId="44" fontId="0" fillId="2" borderId="5" xfId="0" applyNumberFormat="1" applyFill="1" applyBorder="1" applyAlignment="1">
      <alignment/>
    </xf>
    <xf numFmtId="0" fontId="6" fillId="2" borderId="6" xfId="0" applyFont="1" applyFill="1" applyBorder="1" applyAlignment="1">
      <alignment/>
    </xf>
    <xf numFmtId="44" fontId="5" fillId="2" borderId="1" xfId="0" applyNumberFormat="1" applyFont="1" applyFill="1" applyBorder="1" applyAlignment="1">
      <alignment/>
    </xf>
    <xf numFmtId="44" fontId="0" fillId="2" borderId="1" xfId="0" applyNumberFormat="1" applyFont="1" applyFill="1" applyBorder="1" applyAlignment="1">
      <alignment/>
    </xf>
    <xf numFmtId="44" fontId="0" fillId="2" borderId="1" xfId="0" applyNumberFormat="1" applyFill="1" applyBorder="1" applyAlignment="1">
      <alignment/>
    </xf>
    <xf numFmtId="44" fontId="0" fillId="2" borderId="2" xfId="0" applyNumberFormat="1" applyFill="1" applyBorder="1" applyAlignment="1">
      <alignment/>
    </xf>
    <xf numFmtId="0" fontId="6" fillId="2" borderId="3" xfId="0" applyFont="1" applyFill="1" applyBorder="1" applyAlignment="1">
      <alignment/>
    </xf>
    <xf numFmtId="0" fontId="11" fillId="2" borderId="13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164" fontId="11" fillId="2" borderId="42" xfId="18" applyNumberFormat="1" applyFont="1" applyFill="1" applyBorder="1" applyAlignment="1">
      <alignment horizontal="center" vertical="center" wrapText="1"/>
    </xf>
    <xf numFmtId="164" fontId="13" fillId="2" borderId="42" xfId="18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/>
    </xf>
    <xf numFmtId="0" fontId="11" fillId="2" borderId="4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13" fillId="2" borderId="1" xfId="18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44" fontId="0" fillId="2" borderId="4" xfId="0" applyNumberFormat="1" applyFont="1" applyFill="1" applyBorder="1" applyAlignment="1">
      <alignment/>
    </xf>
    <xf numFmtId="44" fontId="0" fillId="2" borderId="5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164" fontId="13" fillId="2" borderId="28" xfId="18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6" fillId="0" borderId="4" xfId="0" applyFont="1" applyBorder="1" applyAlignment="1">
      <alignment horizontal="left" vertical="justify" shrinkToFit="1"/>
    </xf>
    <xf numFmtId="164" fontId="5" fillId="2" borderId="28" xfId="18" applyNumberFormat="1" applyFont="1" applyFill="1" applyBorder="1" applyAlignment="1">
      <alignment horizontal="center" vertical="center" wrapText="1"/>
    </xf>
    <xf numFmtId="44" fontId="0" fillId="0" borderId="44" xfId="0" applyNumberFormat="1" applyBorder="1" applyAlignment="1">
      <alignment/>
    </xf>
    <xf numFmtId="0" fontId="5" fillId="0" borderId="40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0" fillId="2" borderId="0" xfId="0" applyFill="1" applyAlignment="1">
      <alignment/>
    </xf>
    <xf numFmtId="43" fontId="5" fillId="0" borderId="16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164" fontId="5" fillId="0" borderId="28" xfId="18" applyNumberFormat="1" applyFont="1" applyFill="1" applyBorder="1" applyAlignment="1">
      <alignment horizontal="center" vertical="center" wrapText="1"/>
    </xf>
    <xf numFmtId="43" fontId="5" fillId="0" borderId="28" xfId="0" applyNumberFormat="1" applyFont="1" applyBorder="1" applyAlignment="1">
      <alignment/>
    </xf>
    <xf numFmtId="43" fontId="0" fillId="0" borderId="28" xfId="0" applyNumberFormat="1" applyFont="1" applyBorder="1" applyAlignment="1">
      <alignment/>
    </xf>
    <xf numFmtId="0" fontId="0" fillId="0" borderId="30" xfId="0" applyBorder="1" applyAlignment="1">
      <alignment/>
    </xf>
    <xf numFmtId="164" fontId="5" fillId="0" borderId="16" xfId="18" applyNumberFormat="1" applyFont="1" applyFill="1" applyBorder="1" applyAlignment="1">
      <alignment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0" fillId="0" borderId="45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9" sqref="G9"/>
    </sheetView>
  </sheetViews>
  <sheetFormatPr defaultColWidth="9.00390625" defaultRowHeight="12.75"/>
  <cols>
    <col min="1" max="1" width="2.625" style="0" customWidth="1"/>
    <col min="2" max="2" width="26.00390625" style="0" customWidth="1"/>
    <col min="3" max="3" width="21.25390625" style="0" customWidth="1"/>
    <col min="4" max="4" width="16.125" style="0" customWidth="1"/>
    <col min="5" max="5" width="16.25390625" style="0" customWidth="1"/>
    <col min="6" max="7" width="13.875" style="0" customWidth="1"/>
    <col min="8" max="8" width="15.375" style="0" customWidth="1"/>
    <col min="9" max="9" width="6.25390625" style="0" customWidth="1"/>
  </cols>
  <sheetData>
    <row r="1" spans="1:8" ht="44.25" customHeight="1">
      <c r="A1" s="160" t="s">
        <v>22</v>
      </c>
      <c r="B1" s="161"/>
      <c r="C1" s="161"/>
      <c r="D1" s="161"/>
      <c r="E1" s="161"/>
      <c r="H1" s="40"/>
    </row>
    <row r="2" spans="1:7" ht="30.75" customHeight="1">
      <c r="A2" s="162" t="s">
        <v>9</v>
      </c>
      <c r="B2" s="161"/>
      <c r="C2" s="1"/>
      <c r="D2" s="39" t="s">
        <v>10</v>
      </c>
      <c r="E2" s="39" t="s">
        <v>3</v>
      </c>
      <c r="F2" s="39"/>
      <c r="G2" s="147"/>
    </row>
    <row r="3" spans="2:8" ht="30.75" customHeight="1" thickBot="1">
      <c r="B3" t="s">
        <v>39</v>
      </c>
      <c r="C3" t="s">
        <v>23</v>
      </c>
      <c r="D3" s="2"/>
      <c r="E3" s="2"/>
      <c r="G3" t="s">
        <v>95</v>
      </c>
      <c r="H3" s="14">
        <v>1500000</v>
      </c>
    </row>
    <row r="4" spans="1:9" ht="15.75">
      <c r="A4" s="90"/>
      <c r="B4" s="96"/>
      <c r="C4" s="27"/>
      <c r="D4" s="27" t="s">
        <v>11</v>
      </c>
      <c r="E4" s="27" t="s">
        <v>12</v>
      </c>
      <c r="F4" s="27" t="s">
        <v>13</v>
      </c>
      <c r="G4" s="28" t="s">
        <v>14</v>
      </c>
      <c r="H4" s="29"/>
      <c r="I4" s="30"/>
    </row>
    <row r="5" spans="1:9" ht="22.5" customHeight="1">
      <c r="A5" s="94" t="s">
        <v>94</v>
      </c>
      <c r="B5" s="62" t="s">
        <v>0</v>
      </c>
      <c r="C5" s="59" t="s">
        <v>1</v>
      </c>
      <c r="D5" s="60" t="s">
        <v>15</v>
      </c>
      <c r="E5" s="60">
        <v>0.85</v>
      </c>
      <c r="F5" s="59" t="s">
        <v>16</v>
      </c>
      <c r="G5" s="61" t="s">
        <v>17</v>
      </c>
      <c r="H5" s="62" t="s">
        <v>18</v>
      </c>
      <c r="I5" s="63" t="s">
        <v>19</v>
      </c>
    </row>
    <row r="6" spans="1:9" ht="24" customHeight="1">
      <c r="A6" s="98">
        <v>1</v>
      </c>
      <c r="B6" s="92" t="s">
        <v>24</v>
      </c>
      <c r="C6" s="58" t="s">
        <v>30</v>
      </c>
      <c r="D6" s="70">
        <v>194500</v>
      </c>
      <c r="E6" s="9">
        <v>165300</v>
      </c>
      <c r="F6" s="10">
        <v>29200</v>
      </c>
      <c r="G6" s="10">
        <v>29200</v>
      </c>
      <c r="H6" s="10">
        <v>0</v>
      </c>
      <c r="I6" s="71">
        <v>6312</v>
      </c>
    </row>
    <row r="7" spans="1:9" ht="24" customHeight="1">
      <c r="A7" s="98">
        <v>2</v>
      </c>
      <c r="B7" s="92" t="s">
        <v>25</v>
      </c>
      <c r="C7" s="58" t="s">
        <v>35</v>
      </c>
      <c r="D7" s="70">
        <v>168800</v>
      </c>
      <c r="E7" s="9">
        <v>143500</v>
      </c>
      <c r="F7" s="10">
        <v>25300</v>
      </c>
      <c r="G7" s="10">
        <v>25300</v>
      </c>
      <c r="H7" s="10">
        <v>0</v>
      </c>
      <c r="I7" s="71">
        <v>6322</v>
      </c>
    </row>
    <row r="8" spans="1:9" ht="24" customHeight="1">
      <c r="A8" s="98">
        <v>3</v>
      </c>
      <c r="B8" s="92" t="s">
        <v>26</v>
      </c>
      <c r="C8" s="58" t="s">
        <v>31</v>
      </c>
      <c r="D8" s="70">
        <v>200000</v>
      </c>
      <c r="E8" s="9">
        <v>170000</v>
      </c>
      <c r="F8" s="10">
        <v>30000</v>
      </c>
      <c r="G8" s="10">
        <v>30000</v>
      </c>
      <c r="H8" s="10"/>
      <c r="I8" s="71">
        <v>6312</v>
      </c>
    </row>
    <row r="9" spans="1:9" ht="24" customHeight="1">
      <c r="A9" s="98">
        <v>4</v>
      </c>
      <c r="B9" s="92" t="s">
        <v>26</v>
      </c>
      <c r="C9" s="58" t="s">
        <v>32</v>
      </c>
      <c r="D9" s="70">
        <v>200000</v>
      </c>
      <c r="E9" s="9">
        <v>170000</v>
      </c>
      <c r="F9" s="10">
        <v>30000</v>
      </c>
      <c r="G9" s="10">
        <v>0</v>
      </c>
      <c r="H9" s="10">
        <v>-3650</v>
      </c>
      <c r="I9" s="71">
        <v>6312</v>
      </c>
    </row>
    <row r="10" spans="1:9" ht="25.5" customHeight="1">
      <c r="A10" s="98">
        <v>5</v>
      </c>
      <c r="B10" s="92" t="s">
        <v>6</v>
      </c>
      <c r="C10" s="72" t="s">
        <v>36</v>
      </c>
      <c r="D10" s="70">
        <v>118200</v>
      </c>
      <c r="E10" s="9">
        <v>100500</v>
      </c>
      <c r="F10" s="10">
        <v>17700</v>
      </c>
      <c r="G10" s="10">
        <v>17700</v>
      </c>
      <c r="H10" s="10"/>
      <c r="I10" s="71">
        <v>6322</v>
      </c>
    </row>
    <row r="11" spans="1:9" ht="30" customHeight="1">
      <c r="A11" s="98">
        <v>6</v>
      </c>
      <c r="B11" s="105" t="s">
        <v>27</v>
      </c>
      <c r="C11" s="115" t="s">
        <v>37</v>
      </c>
      <c r="D11" s="70">
        <v>0</v>
      </c>
      <c r="E11" s="107">
        <v>0</v>
      </c>
      <c r="F11" s="116">
        <v>0</v>
      </c>
      <c r="G11" s="116">
        <v>0</v>
      </c>
      <c r="H11" s="116">
        <v>0</v>
      </c>
      <c r="I11" s="109"/>
    </row>
    <row r="12" spans="1:9" ht="24" customHeight="1">
      <c r="A12" s="98">
        <v>7</v>
      </c>
      <c r="B12" s="92" t="s">
        <v>28</v>
      </c>
      <c r="C12" s="58" t="s">
        <v>33</v>
      </c>
      <c r="D12" s="70">
        <v>52000</v>
      </c>
      <c r="E12" s="9">
        <v>44200</v>
      </c>
      <c r="F12" s="10">
        <v>7800</v>
      </c>
      <c r="G12" s="10">
        <v>7800</v>
      </c>
      <c r="H12" s="10">
        <v>0</v>
      </c>
      <c r="I12" s="71">
        <v>6322</v>
      </c>
    </row>
    <row r="13" spans="1:9" ht="24" customHeight="1">
      <c r="A13" s="98">
        <v>8</v>
      </c>
      <c r="B13" s="105" t="s">
        <v>29</v>
      </c>
      <c r="C13" s="106" t="s">
        <v>38</v>
      </c>
      <c r="D13" s="70">
        <v>35200</v>
      </c>
      <c r="E13" s="107">
        <v>0</v>
      </c>
      <c r="F13" s="108">
        <v>0</v>
      </c>
      <c r="G13" s="108">
        <v>0</v>
      </c>
      <c r="H13" s="108">
        <v>0</v>
      </c>
      <c r="I13" s="109"/>
    </row>
    <row r="14" spans="1:9" ht="31.5" customHeight="1" thickBot="1">
      <c r="A14" s="98">
        <v>9</v>
      </c>
      <c r="B14" s="110" t="s">
        <v>29</v>
      </c>
      <c r="C14" s="111" t="s">
        <v>34</v>
      </c>
      <c r="D14" s="73">
        <v>441600</v>
      </c>
      <c r="E14" s="112">
        <v>0</v>
      </c>
      <c r="F14" s="113">
        <v>0</v>
      </c>
      <c r="G14" s="113">
        <v>0</v>
      </c>
      <c r="H14" s="113">
        <v>0</v>
      </c>
      <c r="I14" s="114"/>
    </row>
    <row r="15" spans="1:9" ht="28.5" customHeight="1" thickBot="1" thickTop="1">
      <c r="A15" s="99"/>
      <c r="B15" s="93" t="s">
        <v>2</v>
      </c>
      <c r="C15" s="64"/>
      <c r="D15" s="65">
        <f>SUM(D6:D14)</f>
        <v>1410300</v>
      </c>
      <c r="E15" s="66">
        <f>SUM(E6:E14)</f>
        <v>793500</v>
      </c>
      <c r="F15" s="66">
        <f>SUM(F6:F14)</f>
        <v>140000</v>
      </c>
      <c r="G15" s="67">
        <f>SUM(G6:G14)</f>
        <v>110000</v>
      </c>
      <c r="H15" s="68">
        <f>SUM(H6:H14)</f>
        <v>-3650</v>
      </c>
      <c r="I15" s="69"/>
    </row>
    <row r="16" spans="1:9" ht="33.75" customHeight="1" thickBot="1">
      <c r="A16" s="95"/>
      <c r="B16" s="97" t="s">
        <v>20</v>
      </c>
      <c r="C16" s="42"/>
      <c r="D16" s="42"/>
      <c r="E16" s="42"/>
      <c r="F16" s="42"/>
      <c r="G16" s="47"/>
      <c r="H16" s="45">
        <f>SUM(E15+G15+H15)</f>
        <v>899850</v>
      </c>
      <c r="I16" s="43"/>
    </row>
    <row r="17" ht="12.75">
      <c r="F17" s="14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CR 2007&amp;RTABULKA č.8</oddHeader>
    <oddFooter>&amp;LVyhotovila.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2.375" style="0" customWidth="1"/>
    <col min="2" max="2" width="26.00390625" style="0" customWidth="1"/>
    <col min="3" max="3" width="21.25390625" style="0" customWidth="1"/>
    <col min="4" max="4" width="16.125" style="0" customWidth="1"/>
    <col min="5" max="5" width="14.375" style="0" customWidth="1"/>
    <col min="6" max="7" width="15.00390625" style="0" customWidth="1"/>
    <col min="8" max="8" width="14.75390625" style="0" customWidth="1"/>
    <col min="9" max="9" width="6.625" style="0" customWidth="1"/>
  </cols>
  <sheetData>
    <row r="1" spans="1:8" ht="49.5" customHeight="1">
      <c r="A1" s="160" t="s">
        <v>22</v>
      </c>
      <c r="B1" s="161"/>
      <c r="C1" s="161"/>
      <c r="D1" s="161"/>
      <c r="E1" s="161"/>
      <c r="H1" s="40"/>
    </row>
    <row r="2" spans="1:7" ht="32.25" customHeight="1">
      <c r="A2" s="162" t="s">
        <v>9</v>
      </c>
      <c r="B2" s="161"/>
      <c r="C2" s="1"/>
      <c r="D2" s="39" t="s">
        <v>8</v>
      </c>
      <c r="E2" s="39" t="s">
        <v>41</v>
      </c>
      <c r="F2" s="39"/>
      <c r="G2" s="15"/>
    </row>
    <row r="3" spans="2:8" ht="13.5" thickBot="1">
      <c r="B3" t="s">
        <v>39</v>
      </c>
      <c r="C3" t="s">
        <v>40</v>
      </c>
      <c r="G3" t="s">
        <v>95</v>
      </c>
      <c r="H3" s="14">
        <v>300000</v>
      </c>
    </row>
    <row r="4" spans="1:9" ht="15.75">
      <c r="A4" s="90"/>
      <c r="B4" s="26"/>
      <c r="C4" s="27"/>
      <c r="D4" s="27" t="s">
        <v>11</v>
      </c>
      <c r="E4" s="27" t="s">
        <v>12</v>
      </c>
      <c r="F4" s="27" t="s">
        <v>13</v>
      </c>
      <c r="G4" s="28" t="s">
        <v>14</v>
      </c>
      <c r="H4" s="29"/>
      <c r="I4" s="30"/>
    </row>
    <row r="5" spans="1:9" ht="32.25" customHeight="1" thickBot="1">
      <c r="A5" s="91" t="s">
        <v>94</v>
      </c>
      <c r="B5" s="31" t="s">
        <v>0</v>
      </c>
      <c r="C5" s="32" t="s">
        <v>1</v>
      </c>
      <c r="D5" s="33" t="s">
        <v>15</v>
      </c>
      <c r="E5" s="33">
        <v>0.85</v>
      </c>
      <c r="F5" s="32" t="s">
        <v>16</v>
      </c>
      <c r="G5" s="34" t="s">
        <v>17</v>
      </c>
      <c r="H5" s="35" t="s">
        <v>18</v>
      </c>
      <c r="I5" s="36" t="s">
        <v>19</v>
      </c>
    </row>
    <row r="6" spans="1:9" ht="24" customHeight="1">
      <c r="A6" s="100">
        <v>1</v>
      </c>
      <c r="B6" s="54" t="s">
        <v>42</v>
      </c>
      <c r="C6" s="55" t="s">
        <v>47</v>
      </c>
      <c r="D6" s="76">
        <v>55000</v>
      </c>
      <c r="E6" s="4">
        <v>46700</v>
      </c>
      <c r="F6" s="49">
        <v>8300</v>
      </c>
      <c r="G6" s="5">
        <v>7320</v>
      </c>
      <c r="H6" s="6">
        <v>0</v>
      </c>
      <c r="I6" s="37">
        <v>5339</v>
      </c>
    </row>
    <row r="7" spans="1:9" ht="30.75" customHeight="1">
      <c r="A7" s="98">
        <v>2</v>
      </c>
      <c r="B7" s="54" t="s">
        <v>43</v>
      </c>
      <c r="C7" s="55" t="s">
        <v>48</v>
      </c>
      <c r="D7" s="76">
        <v>59200</v>
      </c>
      <c r="E7" s="9">
        <v>50300</v>
      </c>
      <c r="F7" s="50">
        <v>8900</v>
      </c>
      <c r="G7" s="10">
        <v>0</v>
      </c>
      <c r="H7" s="11">
        <v>-50300</v>
      </c>
      <c r="I7" s="38">
        <v>5222</v>
      </c>
    </row>
    <row r="8" spans="1:9" ht="30.75" customHeight="1">
      <c r="A8" s="98">
        <v>3</v>
      </c>
      <c r="B8" s="54" t="s">
        <v>44</v>
      </c>
      <c r="C8" s="55" t="s">
        <v>49</v>
      </c>
      <c r="D8" s="76">
        <v>63200</v>
      </c>
      <c r="E8" s="9">
        <v>53700</v>
      </c>
      <c r="F8" s="50">
        <v>9500</v>
      </c>
      <c r="G8" s="10">
        <v>0</v>
      </c>
      <c r="H8" s="11">
        <v>-508</v>
      </c>
      <c r="I8" s="38">
        <v>5229</v>
      </c>
    </row>
    <row r="9" spans="1:9" ht="33" customHeight="1">
      <c r="A9" s="98">
        <v>4</v>
      </c>
      <c r="B9" s="54" t="s">
        <v>4</v>
      </c>
      <c r="C9" s="55" t="s">
        <v>50</v>
      </c>
      <c r="D9" s="76">
        <v>27600</v>
      </c>
      <c r="E9" s="9">
        <v>23500</v>
      </c>
      <c r="F9" s="50">
        <v>4100</v>
      </c>
      <c r="G9" s="10">
        <v>0</v>
      </c>
      <c r="H9" s="11">
        <v>-17216</v>
      </c>
      <c r="I9" s="38">
        <v>5213</v>
      </c>
    </row>
    <row r="10" spans="1:9" ht="45" customHeight="1">
      <c r="A10" s="98">
        <v>5</v>
      </c>
      <c r="B10" s="117" t="s">
        <v>27</v>
      </c>
      <c r="C10" s="141" t="s">
        <v>51</v>
      </c>
      <c r="D10" s="76">
        <v>0</v>
      </c>
      <c r="E10" s="107">
        <v>0</v>
      </c>
      <c r="F10" s="108">
        <v>0</v>
      </c>
      <c r="G10" s="116">
        <v>0</v>
      </c>
      <c r="H10" s="118">
        <v>0</v>
      </c>
      <c r="I10" s="119"/>
    </row>
    <row r="11" spans="1:9" ht="31.5" customHeight="1">
      <c r="A11" s="98">
        <v>6</v>
      </c>
      <c r="B11" s="54" t="s">
        <v>45</v>
      </c>
      <c r="C11" s="142" t="s">
        <v>52</v>
      </c>
      <c r="D11" s="76">
        <v>15600</v>
      </c>
      <c r="E11" s="9">
        <v>13200</v>
      </c>
      <c r="F11" s="50">
        <v>2400</v>
      </c>
      <c r="G11" s="10">
        <v>0</v>
      </c>
      <c r="H11" s="11">
        <v>-2418.5</v>
      </c>
      <c r="I11" s="38">
        <v>5222</v>
      </c>
    </row>
    <row r="12" spans="1:9" ht="24" customHeight="1">
      <c r="A12" s="98">
        <v>7</v>
      </c>
      <c r="B12" s="117" t="s">
        <v>28</v>
      </c>
      <c r="C12" s="136" t="s">
        <v>53</v>
      </c>
      <c r="D12" s="76">
        <v>0</v>
      </c>
      <c r="E12" s="120">
        <v>0</v>
      </c>
      <c r="F12" s="121">
        <v>0</v>
      </c>
      <c r="G12" s="122">
        <v>0</v>
      </c>
      <c r="H12" s="123">
        <v>0</v>
      </c>
      <c r="I12" s="124"/>
    </row>
    <row r="13" spans="1:9" ht="24" customHeight="1">
      <c r="A13" s="98">
        <v>8</v>
      </c>
      <c r="B13" s="117" t="s">
        <v>29</v>
      </c>
      <c r="C13" s="131" t="s">
        <v>54</v>
      </c>
      <c r="D13" s="76">
        <v>0</v>
      </c>
      <c r="E13" s="107">
        <v>0</v>
      </c>
      <c r="F13" s="108">
        <v>0</v>
      </c>
      <c r="G13" s="116">
        <v>0</v>
      </c>
      <c r="H13" s="118">
        <v>0</v>
      </c>
      <c r="I13" s="119"/>
    </row>
    <row r="14" spans="1:9" ht="24" customHeight="1" thickBot="1">
      <c r="A14" s="99">
        <v>9</v>
      </c>
      <c r="B14" s="84" t="s">
        <v>46</v>
      </c>
      <c r="C14" s="83" t="s">
        <v>55</v>
      </c>
      <c r="D14" s="143">
        <v>77600</v>
      </c>
      <c r="E14" s="74">
        <v>66000</v>
      </c>
      <c r="F14" s="104">
        <v>11600</v>
      </c>
      <c r="G14" s="75">
        <v>11600</v>
      </c>
      <c r="H14" s="144">
        <v>0</v>
      </c>
      <c r="I14" s="85">
        <v>5221</v>
      </c>
    </row>
    <row r="15" spans="1:9" ht="27.75" customHeight="1" thickBot="1" thickTop="1">
      <c r="A15" s="90"/>
      <c r="B15" s="81" t="s">
        <v>2</v>
      </c>
      <c r="C15" s="64"/>
      <c r="D15" s="82">
        <f>SUM(D6:D14)</f>
        <v>298200</v>
      </c>
      <c r="E15" s="66">
        <f>SUM(E6:E14)</f>
        <v>253400</v>
      </c>
      <c r="F15" s="66">
        <f>SUM(F6:F14)</f>
        <v>44800</v>
      </c>
      <c r="G15" s="80">
        <f>SUM(G6:G14)</f>
        <v>18920</v>
      </c>
      <c r="H15" s="68">
        <f>SUM(H6:H14)</f>
        <v>-70442.5</v>
      </c>
      <c r="I15" s="69"/>
    </row>
    <row r="16" spans="1:9" ht="24" customHeight="1" thickBot="1">
      <c r="A16" s="91"/>
      <c r="B16" s="48" t="s">
        <v>20</v>
      </c>
      <c r="C16" s="41"/>
      <c r="D16" s="42"/>
      <c r="E16" s="42"/>
      <c r="F16" s="42"/>
      <c r="G16" s="42"/>
      <c r="H16" s="45">
        <f>SUM(E15+G15+H15)</f>
        <v>201877.5</v>
      </c>
      <c r="I16" s="43"/>
    </row>
    <row r="17" spans="2:3" ht="12.75">
      <c r="B17" s="23"/>
      <c r="C17" s="23"/>
    </row>
    <row r="18" spans="2:3" ht="12.75">
      <c r="B18" s="23"/>
      <c r="C18" s="23"/>
    </row>
    <row r="19" spans="2:3" ht="12.75">
      <c r="B19" s="23"/>
      <c r="C19" s="23"/>
    </row>
    <row r="20" spans="2:3" ht="12.75">
      <c r="B20" s="23"/>
      <c r="C20" s="23"/>
    </row>
    <row r="21" spans="2:3" ht="12.75">
      <c r="B21" s="23"/>
      <c r="C21" s="23"/>
    </row>
    <row r="22" spans="2:3" ht="12.75">
      <c r="B22" s="23"/>
      <c r="C22" s="23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CR 2007&amp;RTABULKA č.9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21" sqref="C21"/>
    </sheetView>
  </sheetViews>
  <sheetFormatPr defaultColWidth="9.00390625" defaultRowHeight="12.75"/>
  <cols>
    <col min="1" max="1" width="3.00390625" style="0" customWidth="1"/>
    <col min="2" max="2" width="26.00390625" style="0" customWidth="1"/>
    <col min="3" max="3" width="21.25390625" style="0" customWidth="1"/>
    <col min="4" max="4" width="16.125" style="0" customWidth="1"/>
    <col min="5" max="5" width="14.375" style="0" customWidth="1"/>
    <col min="6" max="7" width="15.00390625" style="0" customWidth="1"/>
    <col min="8" max="8" width="14.75390625" style="0" customWidth="1"/>
    <col min="9" max="9" width="5.125" style="0" customWidth="1"/>
  </cols>
  <sheetData>
    <row r="1" spans="1:8" ht="31.5" customHeight="1">
      <c r="A1" s="160" t="s">
        <v>22</v>
      </c>
      <c r="B1" s="161"/>
      <c r="C1" s="161"/>
      <c r="D1" s="161"/>
      <c r="E1" s="161"/>
      <c r="H1" s="40"/>
    </row>
    <row r="2" spans="1:7" ht="22.5" customHeight="1">
      <c r="A2" s="162" t="s">
        <v>9</v>
      </c>
      <c r="B2" s="161"/>
      <c r="C2" s="1"/>
      <c r="D2" s="39" t="s">
        <v>5</v>
      </c>
      <c r="E2" s="39" t="s">
        <v>56</v>
      </c>
      <c r="F2" s="39"/>
      <c r="G2" s="78"/>
    </row>
    <row r="3" spans="2:8" ht="13.5" thickBot="1">
      <c r="B3" t="s">
        <v>39</v>
      </c>
      <c r="C3" t="s">
        <v>57</v>
      </c>
      <c r="G3" t="s">
        <v>95</v>
      </c>
      <c r="H3" s="14">
        <v>400000</v>
      </c>
    </row>
    <row r="4" spans="1:9" ht="15.75">
      <c r="A4" s="90"/>
      <c r="B4" s="96"/>
      <c r="C4" s="27"/>
      <c r="D4" s="27" t="s">
        <v>11</v>
      </c>
      <c r="E4" s="27" t="s">
        <v>12</v>
      </c>
      <c r="F4" s="27" t="s">
        <v>13</v>
      </c>
      <c r="G4" s="28" t="s">
        <v>14</v>
      </c>
      <c r="H4" s="29"/>
      <c r="I4" s="30"/>
    </row>
    <row r="5" spans="1:9" ht="23.25" customHeight="1" thickBot="1">
      <c r="A5" s="91" t="s">
        <v>94</v>
      </c>
      <c r="B5" s="35" t="s">
        <v>0</v>
      </c>
      <c r="C5" s="32" t="s">
        <v>1</v>
      </c>
      <c r="D5" s="33" t="s">
        <v>15</v>
      </c>
      <c r="E5" s="33">
        <v>0.85</v>
      </c>
      <c r="F5" s="32" t="s">
        <v>16</v>
      </c>
      <c r="G5" s="34" t="s">
        <v>17</v>
      </c>
      <c r="H5" s="35" t="s">
        <v>18</v>
      </c>
      <c r="I5" s="36" t="s">
        <v>19</v>
      </c>
    </row>
    <row r="6" spans="1:9" ht="24" customHeight="1">
      <c r="A6" s="100">
        <v>1</v>
      </c>
      <c r="B6" s="125" t="s">
        <v>58</v>
      </c>
      <c r="C6" s="126" t="s">
        <v>68</v>
      </c>
      <c r="D6" s="127">
        <v>0</v>
      </c>
      <c r="E6" s="128">
        <v>0</v>
      </c>
      <c r="F6" s="128">
        <v>0</v>
      </c>
      <c r="G6" s="128">
        <v>0</v>
      </c>
      <c r="H6" s="128">
        <v>0</v>
      </c>
      <c r="I6" s="129"/>
    </row>
    <row r="7" spans="1:9" ht="24" customHeight="1">
      <c r="A7" s="98">
        <v>2</v>
      </c>
      <c r="B7" s="130" t="s">
        <v>25</v>
      </c>
      <c r="C7" s="131" t="s">
        <v>82</v>
      </c>
      <c r="D7" s="57">
        <v>0</v>
      </c>
      <c r="E7" s="132">
        <v>0</v>
      </c>
      <c r="F7" s="132">
        <v>0</v>
      </c>
      <c r="G7" s="132">
        <v>0</v>
      </c>
      <c r="H7" s="132">
        <v>0</v>
      </c>
      <c r="I7" s="119"/>
    </row>
    <row r="8" spans="1:9" ht="24" customHeight="1">
      <c r="A8" s="98">
        <v>3</v>
      </c>
      <c r="B8" s="130" t="s">
        <v>59</v>
      </c>
      <c r="C8" s="131" t="s">
        <v>69</v>
      </c>
      <c r="D8" s="57">
        <v>0</v>
      </c>
      <c r="E8" s="132">
        <v>0</v>
      </c>
      <c r="F8" s="132">
        <v>0</v>
      </c>
      <c r="G8" s="132">
        <v>0</v>
      </c>
      <c r="H8" s="132">
        <v>0</v>
      </c>
      <c r="I8" s="119"/>
    </row>
    <row r="9" spans="1:9" ht="24" customHeight="1">
      <c r="A9" s="98">
        <v>4</v>
      </c>
      <c r="B9" s="101" t="s">
        <v>75</v>
      </c>
      <c r="C9" s="55" t="s">
        <v>70</v>
      </c>
      <c r="D9" s="57">
        <v>200000</v>
      </c>
      <c r="E9" s="86">
        <v>170000</v>
      </c>
      <c r="F9" s="86">
        <v>30000</v>
      </c>
      <c r="G9" s="86">
        <v>0</v>
      </c>
      <c r="H9" s="87">
        <v>-89594</v>
      </c>
      <c r="I9" s="38">
        <v>5222</v>
      </c>
    </row>
    <row r="10" spans="1:9" ht="20.25" customHeight="1">
      <c r="A10" s="98">
        <v>5</v>
      </c>
      <c r="B10" s="130" t="s">
        <v>60</v>
      </c>
      <c r="C10" s="133" t="s">
        <v>79</v>
      </c>
      <c r="D10" s="57">
        <v>0</v>
      </c>
      <c r="E10" s="134">
        <v>0</v>
      </c>
      <c r="F10" s="134">
        <v>0</v>
      </c>
      <c r="G10" s="134">
        <v>0</v>
      </c>
      <c r="H10" s="135">
        <v>0</v>
      </c>
      <c r="I10" s="119"/>
    </row>
    <row r="11" spans="1:9" ht="21" customHeight="1">
      <c r="A11" s="98">
        <v>6</v>
      </c>
      <c r="B11" s="101" t="s">
        <v>61</v>
      </c>
      <c r="C11" s="79" t="s">
        <v>78</v>
      </c>
      <c r="D11" s="57">
        <v>123100</v>
      </c>
      <c r="E11" s="86">
        <v>104700</v>
      </c>
      <c r="F11" s="86">
        <v>18400</v>
      </c>
      <c r="G11" s="86">
        <v>18400</v>
      </c>
      <c r="H11" s="87">
        <v>0</v>
      </c>
      <c r="I11" s="38">
        <v>5222</v>
      </c>
    </row>
    <row r="12" spans="1:9" ht="24" customHeight="1">
      <c r="A12" s="98">
        <v>7</v>
      </c>
      <c r="B12" s="101" t="s">
        <v>62</v>
      </c>
      <c r="C12" s="56" t="s">
        <v>76</v>
      </c>
      <c r="D12" s="57">
        <v>19200</v>
      </c>
      <c r="E12" s="86">
        <v>16300</v>
      </c>
      <c r="F12" s="86">
        <v>2900</v>
      </c>
      <c r="G12" s="86">
        <v>2900</v>
      </c>
      <c r="H12" s="86">
        <v>0</v>
      </c>
      <c r="I12" s="37">
        <v>5221</v>
      </c>
    </row>
    <row r="13" spans="1:9" ht="17.25" customHeight="1">
      <c r="A13" s="98">
        <v>8</v>
      </c>
      <c r="B13" s="130" t="s">
        <v>63</v>
      </c>
      <c r="C13" s="131" t="s">
        <v>80</v>
      </c>
      <c r="D13" s="57">
        <v>0</v>
      </c>
      <c r="E13" s="132">
        <v>0</v>
      </c>
      <c r="F13" s="132">
        <v>0</v>
      </c>
      <c r="G13" s="132">
        <v>0</v>
      </c>
      <c r="H13" s="132">
        <v>0</v>
      </c>
      <c r="I13" s="119"/>
    </row>
    <row r="14" spans="1:9" ht="17.25" customHeight="1">
      <c r="A14" s="98">
        <v>9</v>
      </c>
      <c r="B14" s="105" t="s">
        <v>81</v>
      </c>
      <c r="C14" s="136" t="s">
        <v>71</v>
      </c>
      <c r="D14" s="70">
        <v>0</v>
      </c>
      <c r="E14" s="132">
        <v>0</v>
      </c>
      <c r="F14" s="132">
        <v>0</v>
      </c>
      <c r="G14" s="132">
        <v>0</v>
      </c>
      <c r="H14" s="132">
        <v>0</v>
      </c>
      <c r="I14" s="119"/>
    </row>
    <row r="15" spans="1:9" ht="33.75" customHeight="1">
      <c r="A15" s="98">
        <v>10</v>
      </c>
      <c r="B15" s="105" t="s">
        <v>64</v>
      </c>
      <c r="C15" s="136" t="s">
        <v>77</v>
      </c>
      <c r="D15" s="70">
        <v>0</v>
      </c>
      <c r="E15" s="132">
        <v>0</v>
      </c>
      <c r="F15" s="132">
        <v>0</v>
      </c>
      <c r="G15" s="132">
        <v>0</v>
      </c>
      <c r="H15" s="132">
        <v>0</v>
      </c>
      <c r="I15" s="119"/>
    </row>
    <row r="16" spans="1:9" ht="21" customHeight="1">
      <c r="A16" s="98">
        <v>11</v>
      </c>
      <c r="B16" s="105" t="s">
        <v>65</v>
      </c>
      <c r="C16" s="136" t="s">
        <v>72</v>
      </c>
      <c r="D16" s="70">
        <v>0</v>
      </c>
      <c r="E16" s="132">
        <v>0</v>
      </c>
      <c r="F16" s="132">
        <v>0</v>
      </c>
      <c r="G16" s="132">
        <v>0</v>
      </c>
      <c r="H16" s="132">
        <v>0</v>
      </c>
      <c r="I16" s="119"/>
    </row>
    <row r="17" spans="1:9" ht="24" customHeight="1">
      <c r="A17" s="98">
        <v>12</v>
      </c>
      <c r="B17" s="92" t="s">
        <v>66</v>
      </c>
      <c r="C17" s="56" t="s">
        <v>73</v>
      </c>
      <c r="D17" s="70">
        <v>56000</v>
      </c>
      <c r="E17" s="88">
        <v>47600</v>
      </c>
      <c r="F17" s="50">
        <v>8400</v>
      </c>
      <c r="G17" s="10">
        <v>8374</v>
      </c>
      <c r="H17" s="10">
        <v>0</v>
      </c>
      <c r="I17" s="38">
        <v>5222</v>
      </c>
    </row>
    <row r="18" spans="1:9" ht="24" customHeight="1" thickBot="1">
      <c r="A18" s="99">
        <v>13</v>
      </c>
      <c r="B18" s="138" t="s">
        <v>67</v>
      </c>
      <c r="C18" s="137" t="s">
        <v>74</v>
      </c>
      <c r="D18" s="73">
        <v>0</v>
      </c>
      <c r="E18" s="139">
        <v>0</v>
      </c>
      <c r="F18" s="139">
        <v>0</v>
      </c>
      <c r="G18" s="139">
        <v>0</v>
      </c>
      <c r="H18" s="139">
        <v>0</v>
      </c>
      <c r="I18" s="140"/>
    </row>
    <row r="19" spans="1:9" ht="19.5" customHeight="1" thickBot="1" thickTop="1">
      <c r="A19" s="90"/>
      <c r="B19" s="102" t="s">
        <v>2</v>
      </c>
      <c r="C19" s="64"/>
      <c r="D19" s="82">
        <f>SUM(D6:D14)</f>
        <v>342300</v>
      </c>
      <c r="E19" s="66">
        <f>SUM(E6:E14)</f>
        <v>291000</v>
      </c>
      <c r="F19" s="66">
        <f>SUM(F6:F14)</f>
        <v>51300</v>
      </c>
      <c r="G19" s="80">
        <f>SUM(G6:G14)</f>
        <v>21300</v>
      </c>
      <c r="H19" s="68">
        <f>SUM(H6:H14)</f>
        <v>-89594</v>
      </c>
      <c r="I19" s="69"/>
    </row>
    <row r="20" spans="1:9" ht="24" customHeight="1" thickBot="1">
      <c r="A20" s="91"/>
      <c r="B20" s="103" t="s">
        <v>20</v>
      </c>
      <c r="C20" s="41"/>
      <c r="D20" s="42"/>
      <c r="E20" s="42"/>
      <c r="F20" s="42"/>
      <c r="G20" s="42"/>
      <c r="H20" s="45">
        <f>SUM(E19+G19+H19)</f>
        <v>222706</v>
      </c>
      <c r="I20" s="43"/>
    </row>
    <row r="21" spans="2:3" ht="12.75">
      <c r="B21" s="23"/>
      <c r="C21" s="23"/>
    </row>
    <row r="22" spans="2:3" ht="12.75">
      <c r="B22" s="23"/>
      <c r="C22" s="23"/>
    </row>
    <row r="23" spans="2:3" ht="12.75">
      <c r="B23" s="23"/>
      <c r="C23" s="23"/>
    </row>
    <row r="24" spans="2:3" ht="12.75">
      <c r="B24" s="23"/>
      <c r="C24" s="23"/>
    </row>
    <row r="25" spans="2:3" ht="12.75">
      <c r="B25" s="23"/>
      <c r="C25" s="23"/>
    </row>
    <row r="26" spans="2:3" ht="12.75">
      <c r="B26" s="23"/>
      <c r="C26" s="23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CR 2007&amp;RTABULKA č.10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2">
      <selection activeCell="E21" sqref="E21"/>
    </sheetView>
  </sheetViews>
  <sheetFormatPr defaultColWidth="9.00390625" defaultRowHeight="12.75"/>
  <cols>
    <col min="1" max="1" width="2.75390625" style="0" customWidth="1"/>
    <col min="2" max="2" width="21.625" style="0" customWidth="1"/>
    <col min="3" max="3" width="21.25390625" style="0" customWidth="1"/>
    <col min="4" max="4" width="14.625" style="0" customWidth="1"/>
    <col min="5" max="5" width="14.25390625" style="0" customWidth="1"/>
    <col min="6" max="6" width="14.625" style="0" customWidth="1"/>
    <col min="7" max="7" width="13.75390625" style="0" customWidth="1"/>
    <col min="8" max="8" width="14.375" style="0" customWidth="1"/>
    <col min="9" max="9" width="9.25390625" style="0" customWidth="1"/>
  </cols>
  <sheetData>
    <row r="1" spans="1:8" ht="38.25" customHeight="1">
      <c r="A1" s="160" t="s">
        <v>22</v>
      </c>
      <c r="B1" s="161"/>
      <c r="C1" s="161"/>
      <c r="D1" s="161"/>
      <c r="E1" s="161"/>
      <c r="H1" s="40"/>
    </row>
    <row r="2" spans="1:9" ht="32.25" customHeight="1">
      <c r="A2" s="162" t="s">
        <v>7</v>
      </c>
      <c r="B2" s="163"/>
      <c r="C2" s="1"/>
      <c r="D2" s="39" t="s">
        <v>8</v>
      </c>
      <c r="E2" s="39" t="s">
        <v>41</v>
      </c>
      <c r="F2" s="147"/>
      <c r="H2" s="15"/>
      <c r="I2" s="52"/>
    </row>
    <row r="3" spans="2:3" ht="12.75">
      <c r="B3" t="s">
        <v>39</v>
      </c>
      <c r="C3" t="s">
        <v>40</v>
      </c>
    </row>
    <row r="4" spans="7:8" ht="13.5" thickBot="1">
      <c r="G4" t="s">
        <v>95</v>
      </c>
      <c r="H4" s="14">
        <v>120000</v>
      </c>
    </row>
    <row r="5" spans="1:9" ht="25.5" customHeight="1">
      <c r="A5" s="90"/>
      <c r="B5" s="26"/>
      <c r="C5" s="27"/>
      <c r="D5" s="27" t="s">
        <v>11</v>
      </c>
      <c r="E5" s="27" t="s">
        <v>12</v>
      </c>
      <c r="F5" s="27" t="s">
        <v>13</v>
      </c>
      <c r="G5" s="53" t="s">
        <v>21</v>
      </c>
      <c r="H5" s="29"/>
      <c r="I5" s="30"/>
    </row>
    <row r="6" spans="1:9" ht="27" customHeight="1" thickBot="1">
      <c r="A6" s="91" t="s">
        <v>94</v>
      </c>
      <c r="B6" s="31" t="s">
        <v>0</v>
      </c>
      <c r="C6" s="32" t="s">
        <v>1</v>
      </c>
      <c r="D6" s="33" t="s">
        <v>15</v>
      </c>
      <c r="E6" s="33">
        <v>0.85</v>
      </c>
      <c r="F6" s="32" t="s">
        <v>16</v>
      </c>
      <c r="G6" s="34" t="s">
        <v>17</v>
      </c>
      <c r="H6" s="35" t="s">
        <v>18</v>
      </c>
      <c r="I6" s="36" t="s">
        <v>19</v>
      </c>
    </row>
    <row r="7" spans="1:9" ht="24" customHeight="1">
      <c r="A7" s="90">
        <v>1</v>
      </c>
      <c r="B7" s="145" t="s">
        <v>96</v>
      </c>
      <c r="C7" s="24"/>
      <c r="D7" s="3">
        <v>0</v>
      </c>
      <c r="E7" s="16">
        <v>0</v>
      </c>
      <c r="F7" s="17">
        <v>0</v>
      </c>
      <c r="G7" s="17">
        <v>0</v>
      </c>
      <c r="H7" s="5">
        <v>0</v>
      </c>
      <c r="I7" s="7"/>
    </row>
    <row r="8" spans="1:9" ht="45.75" customHeight="1" thickBot="1">
      <c r="A8" s="91"/>
      <c r="B8" s="146" t="s">
        <v>97</v>
      </c>
      <c r="C8" s="8"/>
      <c r="D8" s="3"/>
      <c r="E8" s="18"/>
      <c r="F8" s="19"/>
      <c r="G8" s="19"/>
      <c r="H8" s="10"/>
      <c r="I8" s="12"/>
    </row>
    <row r="9" spans="1:9" ht="27.75" customHeight="1" thickBot="1">
      <c r="A9" s="90"/>
      <c r="B9" s="20" t="s">
        <v>2</v>
      </c>
      <c r="C9" s="13"/>
      <c r="D9" s="51">
        <f>SUM(D7:D8)</f>
        <v>0</v>
      </c>
      <c r="E9" s="21">
        <f>SUM(E7:E8)</f>
        <v>0</v>
      </c>
      <c r="F9" s="21">
        <f>SUM(F7:F8)</f>
        <v>0</v>
      </c>
      <c r="G9" s="21">
        <f>SUM(G7:G8)</f>
        <v>0</v>
      </c>
      <c r="H9" s="44">
        <f>SUM(H7:H8)</f>
        <v>0</v>
      </c>
      <c r="I9" s="22"/>
    </row>
    <row r="10" spans="1:9" ht="29.25" customHeight="1" thickBot="1">
      <c r="A10" s="91"/>
      <c r="B10" s="46" t="s">
        <v>20</v>
      </c>
      <c r="C10" s="42"/>
      <c r="D10" s="42"/>
      <c r="E10" s="42"/>
      <c r="F10" s="42"/>
      <c r="G10" s="47"/>
      <c r="H10" s="45">
        <f>SUM(E9+G9+H9)</f>
        <v>0</v>
      </c>
      <c r="I10" s="43"/>
    </row>
    <row r="11" spans="2:3" ht="12.75">
      <c r="B11" s="23"/>
      <c r="C11" s="23"/>
    </row>
    <row r="12" spans="2:3" ht="12.75">
      <c r="B12" s="23"/>
      <c r="C12" s="23"/>
    </row>
    <row r="13" spans="2:3" ht="12.75">
      <c r="B13" s="23"/>
      <c r="C13" s="23"/>
    </row>
    <row r="14" spans="2:3" ht="12.75">
      <c r="B14" s="23"/>
      <c r="C14" s="23"/>
    </row>
    <row r="15" spans="2:3" ht="12.75">
      <c r="B15" s="23"/>
      <c r="C15" s="23"/>
    </row>
    <row r="16" spans="2:3" ht="12.75">
      <c r="B16" s="23"/>
      <c r="C16" s="23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CR 2007&amp;RTABULKA č.11</oddHeader>
    <oddFooter>&amp;LVyhotovila: Jana Bauerová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17" sqref="B17"/>
    </sheetView>
  </sheetViews>
  <sheetFormatPr defaultColWidth="9.00390625" defaultRowHeight="12.75"/>
  <cols>
    <col min="1" max="1" width="2.75390625" style="0" customWidth="1"/>
    <col min="2" max="2" width="21.625" style="0" customWidth="1"/>
    <col min="3" max="3" width="21.25390625" style="0" customWidth="1"/>
    <col min="4" max="4" width="14.625" style="0" customWidth="1"/>
    <col min="5" max="5" width="14.25390625" style="0" customWidth="1"/>
    <col min="6" max="6" width="14.625" style="0" customWidth="1"/>
    <col min="7" max="7" width="13.75390625" style="0" customWidth="1"/>
    <col min="8" max="8" width="14.375" style="0" customWidth="1"/>
    <col min="9" max="9" width="9.25390625" style="0" customWidth="1"/>
  </cols>
  <sheetData>
    <row r="1" spans="1:8" ht="38.25" customHeight="1">
      <c r="A1" s="160" t="s">
        <v>22</v>
      </c>
      <c r="B1" s="161"/>
      <c r="C1" s="161"/>
      <c r="D1" s="161"/>
      <c r="E1" s="161"/>
      <c r="H1" s="40"/>
    </row>
    <row r="2" spans="1:9" ht="32.25" customHeight="1">
      <c r="A2" s="162" t="s">
        <v>7</v>
      </c>
      <c r="B2" s="163"/>
      <c r="C2" s="1"/>
      <c r="D2" s="39" t="s">
        <v>5</v>
      </c>
      <c r="E2" s="39" t="s">
        <v>91</v>
      </c>
      <c r="F2" s="147"/>
      <c r="G2" s="147"/>
      <c r="H2" s="15"/>
      <c r="I2" s="52"/>
    </row>
    <row r="3" spans="2:3" ht="12.75">
      <c r="B3" t="s">
        <v>39</v>
      </c>
      <c r="C3" t="s">
        <v>57</v>
      </c>
    </row>
    <row r="4" spans="7:8" ht="13.5" thickBot="1">
      <c r="G4" t="s">
        <v>95</v>
      </c>
      <c r="H4">
        <v>250000</v>
      </c>
    </row>
    <row r="5" spans="1:9" ht="25.5" customHeight="1">
      <c r="A5" s="90"/>
      <c r="B5" s="26"/>
      <c r="C5" s="27"/>
      <c r="D5" s="27" t="s">
        <v>11</v>
      </c>
      <c r="E5" s="27" t="s">
        <v>12</v>
      </c>
      <c r="F5" s="27" t="s">
        <v>13</v>
      </c>
      <c r="G5" s="53" t="s">
        <v>21</v>
      </c>
      <c r="H5" s="29"/>
      <c r="I5" s="30"/>
    </row>
    <row r="6" spans="1:9" ht="27" customHeight="1" thickBot="1">
      <c r="A6" s="91" t="s">
        <v>94</v>
      </c>
      <c r="B6" s="31" t="s">
        <v>0</v>
      </c>
      <c r="C6" s="32" t="s">
        <v>1</v>
      </c>
      <c r="D6" s="33" t="s">
        <v>15</v>
      </c>
      <c r="E6" s="33">
        <v>0.85</v>
      </c>
      <c r="F6" s="32" t="s">
        <v>16</v>
      </c>
      <c r="G6" s="34" t="s">
        <v>17</v>
      </c>
      <c r="H6" s="35" t="s">
        <v>18</v>
      </c>
      <c r="I6" s="36" t="s">
        <v>19</v>
      </c>
    </row>
    <row r="7" spans="1:9" ht="24" customHeight="1">
      <c r="A7" s="90">
        <v>1</v>
      </c>
      <c r="B7" s="145" t="s">
        <v>92</v>
      </c>
      <c r="C7" s="24" t="s">
        <v>93</v>
      </c>
      <c r="D7" s="3">
        <v>0</v>
      </c>
      <c r="E7" s="16">
        <v>0</v>
      </c>
      <c r="F7" s="17">
        <v>0</v>
      </c>
      <c r="G7" s="17">
        <v>0</v>
      </c>
      <c r="H7" s="5">
        <v>0</v>
      </c>
      <c r="I7" s="7">
        <v>5213</v>
      </c>
    </row>
    <row r="8" spans="1:9" ht="24" customHeight="1" thickBot="1">
      <c r="A8" s="91"/>
      <c r="B8" s="146"/>
      <c r="C8" s="8"/>
      <c r="D8" s="3"/>
      <c r="E8" s="18"/>
      <c r="F8" s="19"/>
      <c r="G8" s="19"/>
      <c r="H8" s="10"/>
      <c r="I8" s="12"/>
    </row>
    <row r="9" spans="1:9" ht="27.75" customHeight="1" thickBot="1">
      <c r="A9" s="90"/>
      <c r="B9" s="20" t="s">
        <v>2</v>
      </c>
      <c r="C9" s="13"/>
      <c r="D9" s="51">
        <f>SUM(D7:D8)</f>
        <v>0</v>
      </c>
      <c r="E9" s="21">
        <f>SUM(E7:E8)</f>
        <v>0</v>
      </c>
      <c r="F9" s="21">
        <f>SUM(F7:F8)</f>
        <v>0</v>
      </c>
      <c r="G9" s="21">
        <f>SUM(G7:G8)</f>
        <v>0</v>
      </c>
      <c r="H9" s="44">
        <f>SUM(H7:H8)</f>
        <v>0</v>
      </c>
      <c r="I9" s="22"/>
    </row>
    <row r="10" spans="1:9" ht="29.25" customHeight="1" thickBot="1">
      <c r="A10" s="91"/>
      <c r="B10" s="46" t="s">
        <v>20</v>
      </c>
      <c r="C10" s="42"/>
      <c r="D10" s="42"/>
      <c r="E10" s="42"/>
      <c r="F10" s="42"/>
      <c r="G10" s="47"/>
      <c r="H10" s="45">
        <f>SUM(E9+G9+H9)</f>
        <v>0</v>
      </c>
      <c r="I10" s="43"/>
    </row>
    <row r="11" spans="2:3" ht="12.75">
      <c r="B11" s="23"/>
      <c r="C11" s="23"/>
    </row>
    <row r="12" spans="2:3" ht="12.75">
      <c r="B12" s="23"/>
      <c r="C12" s="23"/>
    </row>
    <row r="13" spans="2:3" ht="12.75">
      <c r="B13" s="23"/>
      <c r="C13" s="23"/>
    </row>
    <row r="14" spans="2:3" ht="12.75">
      <c r="B14" s="23"/>
      <c r="C14" s="23"/>
    </row>
    <row r="15" spans="2:3" ht="12.75">
      <c r="B15" s="23"/>
      <c r="C15" s="23"/>
    </row>
    <row r="16" spans="2:3" ht="12.75">
      <c r="B16" s="23"/>
      <c r="C16" s="23"/>
    </row>
  </sheetData>
  <mergeCells count="2">
    <mergeCell ref="A1:E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&amp;CGrantový program CR 2007&amp;RTABULKA č.12 </oddHeader>
    <oddFooter>&amp;LVyhotovila: Jana Bauerová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2" sqref="C2"/>
    </sheetView>
  </sheetViews>
  <sheetFormatPr defaultColWidth="9.00390625" defaultRowHeight="12.75"/>
  <cols>
    <col min="1" max="1" width="2.625" style="0" customWidth="1"/>
    <col min="2" max="2" width="23.75390625" style="0" customWidth="1"/>
    <col min="3" max="3" width="21.25390625" style="0" customWidth="1"/>
    <col min="4" max="4" width="15.00390625" style="0" customWidth="1"/>
    <col min="5" max="5" width="14.25390625" style="0" customWidth="1"/>
    <col min="6" max="6" width="13.25390625" style="0" customWidth="1"/>
    <col min="7" max="7" width="14.875" style="0" customWidth="1"/>
    <col min="8" max="8" width="14.375" style="0" customWidth="1"/>
    <col min="9" max="9" width="6.75390625" style="0" customWidth="1"/>
  </cols>
  <sheetData>
    <row r="1" spans="1:8" ht="30" customHeight="1">
      <c r="A1" s="160" t="s">
        <v>22</v>
      </c>
      <c r="B1" s="161"/>
      <c r="C1" s="161"/>
      <c r="D1" s="161"/>
      <c r="E1" s="161"/>
      <c r="F1" s="161"/>
      <c r="H1" s="40"/>
    </row>
    <row r="2" spans="1:9" ht="32.25" customHeight="1">
      <c r="A2" s="162" t="s">
        <v>7</v>
      </c>
      <c r="B2" s="161"/>
      <c r="C2" s="1"/>
      <c r="D2" s="39" t="s">
        <v>83</v>
      </c>
      <c r="E2" s="39" t="s">
        <v>84</v>
      </c>
      <c r="F2" s="39"/>
      <c r="G2" s="39"/>
      <c r="H2" s="15"/>
      <c r="I2" s="25"/>
    </row>
    <row r="3" spans="2:9" ht="21.75" customHeight="1">
      <c r="B3" s="1"/>
      <c r="C3" s="1"/>
      <c r="D3" s="2"/>
      <c r="E3" s="2"/>
      <c r="F3" s="2"/>
      <c r="G3" s="2"/>
      <c r="H3" s="15"/>
      <c r="I3" s="25"/>
    </row>
    <row r="4" spans="2:8" ht="13.5" thickBot="1">
      <c r="B4" t="s">
        <v>39</v>
      </c>
      <c r="C4" t="s">
        <v>85</v>
      </c>
      <c r="G4" t="s">
        <v>95</v>
      </c>
      <c r="H4" s="14">
        <v>160000</v>
      </c>
    </row>
    <row r="5" spans="1:9" ht="20.25" customHeight="1">
      <c r="A5" s="90"/>
      <c r="B5" s="96"/>
      <c r="C5" s="27"/>
      <c r="D5" s="27" t="s">
        <v>11</v>
      </c>
      <c r="E5" s="27" t="s">
        <v>12</v>
      </c>
      <c r="F5" s="27" t="s">
        <v>13</v>
      </c>
      <c r="G5" s="53" t="s">
        <v>21</v>
      </c>
      <c r="H5" s="29"/>
      <c r="I5" s="30"/>
    </row>
    <row r="6" spans="1:9" ht="24" customHeight="1" thickBot="1">
      <c r="A6" s="91" t="s">
        <v>94</v>
      </c>
      <c r="B6" s="35" t="s">
        <v>0</v>
      </c>
      <c r="C6" s="32" t="s">
        <v>1</v>
      </c>
      <c r="D6" s="33" t="s">
        <v>15</v>
      </c>
      <c r="E6" s="33">
        <v>0.85</v>
      </c>
      <c r="F6" s="32" t="s">
        <v>16</v>
      </c>
      <c r="G6" s="34" t="s">
        <v>17</v>
      </c>
      <c r="H6" s="35" t="s">
        <v>18</v>
      </c>
      <c r="I6" s="36" t="s">
        <v>19</v>
      </c>
    </row>
    <row r="7" spans="1:9" ht="32.25" customHeight="1">
      <c r="A7" s="159">
        <v>1</v>
      </c>
      <c r="B7" s="156" t="s">
        <v>86</v>
      </c>
      <c r="C7" s="89" t="s">
        <v>88</v>
      </c>
      <c r="D7" s="77">
        <v>30400</v>
      </c>
      <c r="E7" s="16">
        <v>25900</v>
      </c>
      <c r="F7" s="17">
        <v>4500</v>
      </c>
      <c r="G7" s="17">
        <v>4500</v>
      </c>
      <c r="H7" s="5">
        <v>0</v>
      </c>
      <c r="I7" s="7">
        <v>5339</v>
      </c>
    </row>
    <row r="8" spans="1:9" ht="33.75" customHeight="1">
      <c r="A8" s="98">
        <v>2</v>
      </c>
      <c r="B8" s="156" t="s">
        <v>87</v>
      </c>
      <c r="C8" s="89" t="s">
        <v>89</v>
      </c>
      <c r="D8" s="77">
        <v>50000</v>
      </c>
      <c r="E8" s="18">
        <v>42500</v>
      </c>
      <c r="F8" s="19">
        <v>7500</v>
      </c>
      <c r="G8" s="19"/>
      <c r="H8" s="10">
        <v>-18345.41</v>
      </c>
      <c r="I8" s="12">
        <v>5213</v>
      </c>
    </row>
    <row r="9" spans="1:9" ht="37.5" customHeight="1" thickBot="1">
      <c r="A9" s="94">
        <v>3</v>
      </c>
      <c r="B9" s="157" t="s">
        <v>87</v>
      </c>
      <c r="C9" s="150" t="s">
        <v>90</v>
      </c>
      <c r="D9" s="151">
        <v>50000</v>
      </c>
      <c r="E9" s="152">
        <v>42500</v>
      </c>
      <c r="F9" s="153">
        <v>7500</v>
      </c>
      <c r="G9" s="153"/>
      <c r="H9" s="75">
        <v>-42500</v>
      </c>
      <c r="I9" s="154">
        <v>5213</v>
      </c>
    </row>
    <row r="10" spans="1:9" ht="27.75" customHeight="1" thickBot="1" thickTop="1">
      <c r="A10" s="90"/>
      <c r="B10" s="158" t="s">
        <v>2</v>
      </c>
      <c r="C10" s="64"/>
      <c r="D10" s="155">
        <f>SUM(D7:D9)</f>
        <v>130400</v>
      </c>
      <c r="E10" s="148">
        <f>SUM(E7:E9)</f>
        <v>110900</v>
      </c>
      <c r="F10" s="148">
        <f>SUM(F7:F9)</f>
        <v>19500</v>
      </c>
      <c r="G10" s="148">
        <f>SUM(G7:G9)</f>
        <v>4500</v>
      </c>
      <c r="H10" s="80">
        <f>SUM(H7:H9)</f>
        <v>-60845.41</v>
      </c>
      <c r="I10" s="149"/>
    </row>
    <row r="11" spans="1:9" ht="28.5" customHeight="1" thickBot="1">
      <c r="A11" s="91"/>
      <c r="B11" s="97" t="s">
        <v>20</v>
      </c>
      <c r="C11" s="42"/>
      <c r="D11" s="42"/>
      <c r="E11" s="42"/>
      <c r="F11" s="42"/>
      <c r="G11" s="47"/>
      <c r="H11" s="45">
        <f>SUM(E10+G10+H10)</f>
        <v>54554.59</v>
      </c>
      <c r="I11" s="43"/>
    </row>
    <row r="12" spans="2:3" ht="12.75">
      <c r="B12" s="23"/>
      <c r="C12" s="23"/>
    </row>
    <row r="13" spans="2:3" ht="12.75">
      <c r="B13" s="23"/>
      <c r="C13" s="23"/>
    </row>
    <row r="14" spans="2:3" ht="12.75">
      <c r="B14" s="23"/>
      <c r="C14" s="23"/>
    </row>
    <row r="15" spans="2:3" ht="12.75">
      <c r="B15" s="23"/>
      <c r="C15" s="23"/>
    </row>
    <row r="16" spans="2:3" ht="12.75">
      <c r="B16" s="23"/>
      <c r="C16" s="23"/>
    </row>
    <row r="17" spans="2:3" ht="12.75">
      <c r="B17" s="23"/>
      <c r="C17" s="23"/>
    </row>
  </sheetData>
  <mergeCells count="2">
    <mergeCell ref="A1:F1"/>
    <mergeCell ref="A2:B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&amp;CGrantový program CR 2007&amp;RTABULKA č.13</oddHeader>
    <oddFooter>&amp;LVyhotovila: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2008-06-10T07:26:07Z</cp:lastPrinted>
  <dcterms:created xsi:type="dcterms:W3CDTF">2006-11-02T11:12:05Z</dcterms:created>
  <dcterms:modified xsi:type="dcterms:W3CDTF">2008-06-10T11:45:23Z</dcterms:modified>
  <cp:category/>
  <cp:version/>
  <cp:contentType/>
  <cp:contentStatus/>
</cp:coreProperties>
</file>