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0"/>
  </bookViews>
  <sheets>
    <sheet name="Kultura - Opatření č.1 POŘADÍ" sheetId="1" r:id="rId1"/>
    <sheet name="Kultura - Opatření č.4 POŘADÍ" sheetId="2" r:id="rId2"/>
  </sheets>
  <definedNames>
    <definedName name="_xlnm._FilterDatabase" localSheetId="0" hidden="1">'Kultura - Opatření č.1 POŘADÍ'!$A$8:$L$17</definedName>
    <definedName name="_xlnm._FilterDatabase" localSheetId="1" hidden="1">'Kultura - Opatření č.4 POŘADÍ'!$A$7:$L$15</definedName>
    <definedName name="_xlnm.Print_Area" localSheetId="0">'Kultura - Opatření č.1 POŘADÍ'!$A$1:$L$17</definedName>
    <definedName name="_xlnm.Print_Area" localSheetId="1">'Kultura - Opatření č.4 POŘADÍ'!$A$1:$L$15</definedName>
  </definedNames>
  <calcPr fullCalcOnLoad="1"/>
</workbook>
</file>

<file path=xl/sharedStrings.xml><?xml version="1.0" encoding="utf-8"?>
<sst xmlns="http://schemas.openxmlformats.org/spreadsheetml/2006/main" count="104" uniqueCount="67">
  <si>
    <t>ALOKOVANÁ ČÁSTKA</t>
  </si>
  <si>
    <t>-</t>
  </si>
  <si>
    <t>s.r.o.</t>
  </si>
  <si>
    <t>Hodnotící tabulka</t>
  </si>
  <si>
    <t>NÁZEV PROJEKTU</t>
  </si>
  <si>
    <t>ŽADATEL</t>
  </si>
  <si>
    <t>PRÁVNÍ FORMA</t>
  </si>
  <si>
    <t>ČÍSELNÝ KÓD ŽÁDOSTI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</si>
  <si>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</si>
  <si>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</si>
  <si>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</si>
  <si>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</si>
  <si>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</si>
  <si>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</si>
  <si>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</si>
  <si>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</si>
  <si>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</si>
  <si>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</si>
  <si>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požadovan.příspěvku</t>
  </si>
  <si>
    <t>občanské sdružení</t>
  </si>
  <si>
    <t>OSVČ</t>
  </si>
  <si>
    <t>o.p.s.</t>
  </si>
  <si>
    <t>ANO</t>
  </si>
  <si>
    <t>Grantový program na podporu kultury v roce  2008</t>
  </si>
  <si>
    <t>Centrum kultury Písek</t>
  </si>
  <si>
    <t xml:space="preserve">COHIBA MUSICA </t>
  </si>
  <si>
    <t>Celkem</t>
  </si>
  <si>
    <t xml:space="preserve">Sladovna Písek </t>
  </si>
  <si>
    <t>CG1 Invest s.r.o.</t>
  </si>
  <si>
    <t>Ivo Voříšek</t>
  </si>
  <si>
    <t>Pod  čarou</t>
  </si>
  <si>
    <t>Taneční centrum Z.I.P Písek</t>
  </si>
  <si>
    <t>5811/2/01</t>
  </si>
  <si>
    <t>5811/2/02</t>
  </si>
  <si>
    <t>5811/2/03</t>
  </si>
  <si>
    <t>5811/2/04</t>
  </si>
  <si>
    <t>5811/2/05</t>
  </si>
  <si>
    <t>5811/2/06</t>
  </si>
  <si>
    <t>5811/2/07</t>
  </si>
  <si>
    <t xml:space="preserve">Opatření č. 1 - Zvýšení standardů kvality nabízených služeb kulturních zařízení ve městě:                                       </t>
  </si>
  <si>
    <t>50.000,- Kč</t>
  </si>
  <si>
    <t>300.000,-Kč</t>
  </si>
  <si>
    <t>BYLO PODÁNO 7</t>
  </si>
  <si>
    <t>Letní kino-oprava vnějších prostor /oprava hlediště,schodů/</t>
  </si>
  <si>
    <t>Letní kino-projektory /elektroinstalace, nákup a montáž promítacího stroje včetně zrcadel a výbojek/</t>
  </si>
  <si>
    <t>Zvýšení standardů služeb v areálu penzionu Na Ptáčkovně /nákup mobilního zastřešení, pořízení venkovní terasy, stolků/</t>
  </si>
  <si>
    <t>Café U Vavřiny /nákup počítače pro veřejný internet, videoprojektoru, zařízení baru, nákup židlí a stolků/</t>
  </si>
  <si>
    <t>Zvýšení standardů kvality v DPČ / nákup osvětlovací techniky, rekonstrukce dámského WC a šatny pro účinkující/</t>
  </si>
  <si>
    <t>Odklon od masmediální kultury a návrat k tvůrčímu vyplnění volného času /vybavení fusingové-vypalování skla-dílny pro workshopy/</t>
  </si>
  <si>
    <t>Revitalizace Zipu /vybudování bezbarierové rampy, nákup žíněnek a projektorů/</t>
  </si>
  <si>
    <t>5814/2/01</t>
  </si>
  <si>
    <t>o.s.</t>
  </si>
  <si>
    <t>Advent v Písku</t>
  </si>
  <si>
    <t>5814/2/02</t>
  </si>
  <si>
    <t>Písecký Advent 2008</t>
  </si>
  <si>
    <t>5814/2/03</t>
  </si>
  <si>
    <t>Prácheňské muzeum v Písku</t>
  </si>
  <si>
    <t>p.o.</t>
  </si>
  <si>
    <t>Vánoce v muzeu 2008</t>
  </si>
  <si>
    <t>BYLY  PODÁNY 3</t>
  </si>
  <si>
    <t xml:space="preserve"> ŽÁDOSTI</t>
  </si>
  <si>
    <t>takto označení žadatelé byli vyřazeni v 1. kole administrátorem grantového programu</t>
  </si>
  <si>
    <t xml:space="preserve">Opatření č. 4 - Image  města - projekt "ADVENT V PÍSKU" 2. výzva k 30.4.2008 </t>
  </si>
  <si>
    <t>číslo výzvy 5814/2</t>
  </si>
  <si>
    <t xml:space="preserve">                2. výzva k 30. 04. 2008 - číslo výzvy 5811/2</t>
  </si>
  <si>
    <t>Schváleno zastupitelstvem města dne 26.6. 2008</t>
  </si>
  <si>
    <t>Schváleno zastupitelstvem města dne 26.6.2008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</si>
</sst>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3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0"/>
      <name val="Arial CE"/>
      <family val="2"/>
    </font>
    <font>
      <sz val="18"/>
      <color indexed="10"/>
      <name val="Arial CE"/>
      <family val="2"/>
    </font>
    <font>
      <sz val="18"/>
      <name val="Arial CE"/>
      <family val="2"/>
    </font>
    <font>
      <sz val="16"/>
      <name val="Arial CE"/>
      <family val="2"/>
    </font>
    <font>
      <i/>
      <sz val="1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8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8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8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165" fontId="5" fillId="0" borderId="0" xfId="18" applyNumberFormat="1" applyFont="1" applyBorder="1" applyAlignment="1">
      <alignment horizontal="center" wrapText="1"/>
    </xf>
    <xf numFmtId="44" fontId="8" fillId="0" borderId="1" xfId="18" applyFont="1" applyBorder="1" applyAlignment="1">
      <alignment horizontal="center" vertical="center" textRotation="90" wrapText="1"/>
    </xf>
    <xf numFmtId="44" fontId="8" fillId="0" borderId="2" xfId="18" applyFont="1" applyBorder="1" applyAlignment="1">
      <alignment horizontal="center" vertical="center" wrapText="1"/>
    </xf>
    <xf numFmtId="44" fontId="8" fillId="0" borderId="2" xfId="18" applyFont="1" applyBorder="1" applyAlignment="1">
      <alignment horizontal="center" vertical="center" textRotation="90" wrapText="1"/>
    </xf>
    <xf numFmtId="44" fontId="8" fillId="2" borderId="2" xfId="18" applyFont="1" applyFill="1" applyBorder="1" applyAlignment="1">
      <alignment horizontal="center" vertical="center" textRotation="90" wrapText="1"/>
    </xf>
    <xf numFmtId="44" fontId="8" fillId="2" borderId="3" xfId="18" applyFont="1" applyFill="1" applyBorder="1" applyAlignment="1">
      <alignment horizontal="center" vertical="center" textRotation="90" wrapText="1"/>
    </xf>
    <xf numFmtId="166" fontId="8" fillId="2" borderId="4" xfId="20" applyNumberFormat="1" applyFont="1" applyFill="1" applyBorder="1" applyAlignment="1">
      <alignment horizontal="center" vertical="center" wrapText="1"/>
    </xf>
    <xf numFmtId="44" fontId="6" fillId="2" borderId="2" xfId="18" applyFont="1" applyFill="1" applyBorder="1" applyAlignment="1">
      <alignment horizontal="center" vertical="center" textRotation="90" wrapText="1"/>
    </xf>
    <xf numFmtId="165" fontId="5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165" fontId="12" fillId="0" borderId="0" xfId="18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173" fontId="5" fillId="0" borderId="0" xfId="18" applyNumberFormat="1" applyFont="1" applyBorder="1" applyAlignment="1">
      <alignment horizontal="center" wrapText="1"/>
    </xf>
    <xf numFmtId="0" fontId="16" fillId="2" borderId="0" xfId="0" applyFont="1" applyFill="1" applyBorder="1" applyAlignment="1">
      <alignment wrapText="1"/>
    </xf>
    <xf numFmtId="165" fontId="8" fillId="2" borderId="5" xfId="18" applyNumberFormat="1" applyFont="1" applyFill="1" applyBorder="1" applyAlignment="1">
      <alignment horizontal="center" vertical="center" wrapText="1"/>
    </xf>
    <xf numFmtId="189" fontId="8" fillId="2" borderId="5" xfId="15" applyNumberFormat="1" applyFont="1" applyFill="1" applyBorder="1" applyAlignment="1">
      <alignment horizontal="center" vertical="center" wrapText="1"/>
    </xf>
    <xf numFmtId="179" fontId="8" fillId="2" borderId="5" xfId="15" applyNumberFormat="1" applyFont="1" applyFill="1" applyBorder="1" applyAlignment="1">
      <alignment horizontal="center" vertical="center" wrapText="1"/>
    </xf>
    <xf numFmtId="165" fontId="8" fillId="2" borderId="6" xfId="18" applyNumberFormat="1" applyFont="1" applyFill="1" applyBorder="1" applyAlignment="1">
      <alignment wrapText="1"/>
    </xf>
    <xf numFmtId="179" fontId="8" fillId="2" borderId="6" xfId="15" applyNumberFormat="1" applyFont="1" applyFill="1" applyBorder="1" applyAlignment="1">
      <alignment horizontal="center" vertical="center" wrapText="1"/>
    </xf>
    <xf numFmtId="166" fontId="8" fillId="2" borderId="7" xfId="2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165" fontId="1" fillId="0" borderId="6" xfId="18" applyNumberFormat="1" applyFont="1" applyFill="1" applyBorder="1" applyAlignment="1">
      <alignment horizontal="left" vertical="center" wrapText="1"/>
    </xf>
    <xf numFmtId="165" fontId="1" fillId="3" borderId="6" xfId="18" applyNumberFormat="1" applyFont="1" applyFill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49" fontId="1" fillId="0" borderId="6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/>
    </xf>
    <xf numFmtId="165" fontId="1" fillId="0" borderId="0" xfId="18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Border="1" applyAlignment="1">
      <alignment horizontal="left" wrapText="1"/>
    </xf>
    <xf numFmtId="179" fontId="8" fillId="0" borderId="0" xfId="15" applyNumberFormat="1" applyFont="1" applyFill="1" applyBorder="1" applyAlignment="1">
      <alignment horizontal="center" vertical="center" wrapText="1"/>
    </xf>
    <xf numFmtId="189" fontId="8" fillId="0" borderId="0" xfId="15" applyNumberFormat="1" applyFont="1" applyFill="1" applyBorder="1" applyAlignment="1">
      <alignment horizontal="center" vertical="center" wrapText="1"/>
    </xf>
    <xf numFmtId="165" fontId="8" fillId="0" borderId="0" xfId="18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189" fontId="8" fillId="0" borderId="0" xfId="0" applyNumberFormat="1" applyFont="1" applyFill="1" applyBorder="1" applyAlignment="1">
      <alignment wrapText="1"/>
    </xf>
    <xf numFmtId="165" fontId="8" fillId="0" borderId="0" xfId="18" applyNumberFormat="1" applyFont="1" applyFill="1" applyBorder="1" applyAlignment="1">
      <alignment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166" fontId="8" fillId="2" borderId="10" xfId="20" applyNumberFormat="1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right" wrapText="1"/>
    </xf>
    <xf numFmtId="0" fontId="8" fillId="4" borderId="12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5" fontId="1" fillId="0" borderId="9" xfId="18" applyNumberFormat="1" applyFont="1" applyFill="1" applyBorder="1" applyAlignment="1">
      <alignment horizontal="left" vertical="center" wrapText="1"/>
    </xf>
    <xf numFmtId="166" fontId="8" fillId="0" borderId="0" xfId="2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179" fontId="8" fillId="2" borderId="13" xfId="15" applyNumberFormat="1" applyFont="1" applyFill="1" applyBorder="1" applyAlignment="1">
      <alignment horizontal="center" vertical="center" wrapText="1"/>
    </xf>
    <xf numFmtId="189" fontId="8" fillId="2" borderId="13" xfId="15" applyNumberFormat="1" applyFont="1" applyFill="1" applyBorder="1" applyAlignment="1">
      <alignment horizontal="center" vertical="center" wrapText="1"/>
    </xf>
    <xf numFmtId="165" fontId="8" fillId="2" borderId="13" xfId="18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6" fillId="0" borderId="6" xfId="0" applyFont="1" applyFill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 wrapText="1"/>
    </xf>
    <xf numFmtId="49" fontId="1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Border="1" applyAlignment="1">
      <alignment horizontal="left" vertical="center" wrapText="1"/>
    </xf>
    <xf numFmtId="49" fontId="1" fillId="0" borderId="9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left" vertical="center" wrapText="1"/>
    </xf>
    <xf numFmtId="179" fontId="8" fillId="2" borderId="12" xfId="15" applyNumberFormat="1" applyFont="1" applyFill="1" applyBorder="1" applyAlignment="1">
      <alignment horizontal="center" vertical="center" wrapText="1"/>
    </xf>
    <xf numFmtId="189" fontId="8" fillId="2" borderId="12" xfId="15" applyNumberFormat="1" applyFont="1" applyFill="1" applyBorder="1" applyAlignment="1">
      <alignment horizontal="center" vertical="center" wrapText="1"/>
    </xf>
    <xf numFmtId="165" fontId="17" fillId="0" borderId="12" xfId="18" applyNumberFormat="1" applyFont="1" applyBorder="1" applyAlignment="1">
      <alignment vertical="center" wrapText="1"/>
    </xf>
    <xf numFmtId="165" fontId="8" fillId="2" borderId="12" xfId="18" applyNumberFormat="1" applyFont="1" applyFill="1" applyBorder="1" applyAlignment="1">
      <alignment horizontal="center" vertical="center" wrapText="1"/>
    </xf>
    <xf numFmtId="166" fontId="8" fillId="2" borderId="15" xfId="20" applyNumberFormat="1" applyFont="1" applyFill="1" applyBorder="1" applyAlignment="1">
      <alignment horizontal="center" vertical="center" wrapText="1"/>
    </xf>
    <xf numFmtId="165" fontId="19" fillId="0" borderId="0" xfId="18" applyNumberFormat="1" applyFont="1" applyBorder="1" applyAlignment="1">
      <alignment horizontal="right"/>
    </xf>
    <xf numFmtId="165" fontId="20" fillId="0" borderId="0" xfId="18" applyNumberFormat="1" applyFont="1" applyBorder="1" applyAlignment="1">
      <alignment wrapText="1"/>
    </xf>
    <xf numFmtId="165" fontId="18" fillId="0" borderId="0" xfId="18" applyNumberFormat="1" applyFont="1" applyBorder="1" applyAlignment="1">
      <alignment horizontal="right"/>
    </xf>
    <xf numFmtId="0" fontId="18" fillId="0" borderId="0" xfId="18" applyNumberFormat="1" applyFont="1" applyBorder="1" applyAlignment="1">
      <alignment horizontal="center" wrapText="1"/>
    </xf>
    <xf numFmtId="165" fontId="18" fillId="0" borderId="0" xfId="18" applyNumberFormat="1" applyFont="1" applyBorder="1" applyAlignment="1">
      <alignment horizontal="right" wrapText="1"/>
    </xf>
    <xf numFmtId="1" fontId="8" fillId="2" borderId="12" xfId="15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166" fontId="8" fillId="2" borderId="5" xfId="20" applyNumberFormat="1" applyFont="1" applyFill="1" applyBorder="1" applyAlignment="1">
      <alignment horizontal="center" vertical="center" wrapText="1"/>
    </xf>
    <xf numFmtId="49" fontId="6" fillId="5" borderId="16" xfId="0" applyNumberFormat="1" applyFont="1" applyFill="1" applyBorder="1" applyAlignment="1">
      <alignment horizontal="left" vertical="center" wrapText="1"/>
    </xf>
    <xf numFmtId="0" fontId="8" fillId="5" borderId="17" xfId="0" applyFont="1" applyFill="1" applyBorder="1" applyAlignment="1">
      <alignment horizontal="left" vertical="center" wrapText="1"/>
    </xf>
    <xf numFmtId="0" fontId="1" fillId="5" borderId="17" xfId="0" applyFont="1" applyFill="1" applyBorder="1" applyAlignment="1">
      <alignment horizontal="left" vertical="center" wrapText="1"/>
    </xf>
    <xf numFmtId="0" fontId="21" fillId="5" borderId="17" xfId="0" applyFont="1" applyFill="1" applyBorder="1" applyAlignment="1">
      <alignment horizontal="left" vertical="center" wrapText="1"/>
    </xf>
    <xf numFmtId="179" fontId="8" fillId="2" borderId="17" xfId="15" applyNumberFormat="1" applyFont="1" applyFill="1" applyBorder="1" applyAlignment="1">
      <alignment horizontal="center" vertical="center" wrapText="1"/>
    </xf>
    <xf numFmtId="189" fontId="8" fillId="2" borderId="17" xfId="15" applyNumberFormat="1" applyFont="1" applyFill="1" applyBorder="1" applyAlignment="1">
      <alignment horizontal="center" vertical="center" wrapText="1"/>
    </xf>
    <xf numFmtId="165" fontId="21" fillId="0" borderId="5" xfId="18" applyNumberFormat="1" applyFont="1" applyFill="1" applyBorder="1" applyAlignment="1">
      <alignment horizontal="left" vertical="center" wrapText="1"/>
    </xf>
    <xf numFmtId="165" fontId="21" fillId="5" borderId="18" xfId="18" applyNumberFormat="1" applyFont="1" applyFill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left" vertical="center" wrapText="1"/>
    </xf>
    <xf numFmtId="0" fontId="8" fillId="4" borderId="19" xfId="0" applyFont="1" applyFill="1" applyBorder="1" applyAlignment="1">
      <alignment horizontal="right" wrapText="1"/>
    </xf>
    <xf numFmtId="0" fontId="8" fillId="4" borderId="20" xfId="0" applyFont="1" applyFill="1" applyBorder="1" applyAlignment="1">
      <alignment horizontal="left" wrapText="1"/>
    </xf>
    <xf numFmtId="0" fontId="8" fillId="4" borderId="20" xfId="0" applyFont="1" applyFill="1" applyBorder="1" applyAlignment="1">
      <alignment horizontal="right" wrapText="1"/>
    </xf>
    <xf numFmtId="41" fontId="8" fillId="2" borderId="20" xfId="15" applyNumberFormat="1" applyFont="1" applyFill="1" applyBorder="1" applyAlignment="1">
      <alignment horizontal="center" vertical="center" wrapText="1"/>
    </xf>
    <xf numFmtId="189" fontId="8" fillId="2" borderId="20" xfId="15" applyNumberFormat="1" applyFont="1" applyFill="1" applyBorder="1" applyAlignment="1">
      <alignment horizontal="center" vertical="center" wrapText="1"/>
    </xf>
    <xf numFmtId="165" fontId="8" fillId="0" borderId="20" xfId="18" applyNumberFormat="1" applyFont="1" applyBorder="1" applyAlignment="1">
      <alignment horizontal="left" vertical="center" wrapText="1"/>
    </xf>
    <xf numFmtId="165" fontId="8" fillId="0" borderId="20" xfId="18" applyNumberFormat="1" applyFont="1" applyFill="1" applyBorder="1" applyAlignment="1">
      <alignment horizontal="center" vertical="center" wrapText="1"/>
    </xf>
    <xf numFmtId="165" fontId="8" fillId="5" borderId="18" xfId="18" applyNumberFormat="1" applyFont="1" applyFill="1" applyBorder="1" applyAlignment="1">
      <alignment wrapText="1"/>
    </xf>
    <xf numFmtId="166" fontId="8" fillId="5" borderId="21" xfId="20" applyNumberFormat="1" applyFont="1" applyFill="1" applyBorder="1" applyAlignment="1">
      <alignment horizontal="center" vertical="center" wrapText="1"/>
    </xf>
    <xf numFmtId="166" fontId="8" fillId="2" borderId="22" xfId="2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49" fontId="20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5" fontId="16" fillId="2" borderId="0" xfId="18" applyNumberFormat="1" applyFont="1" applyFill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5" fontId="5" fillId="0" borderId="0" xfId="18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zoomScale="51" zoomScaleNormal="51" zoomScaleSheetLayoutView="51" workbookViewId="0" topLeftCell="A1">
      <selection activeCell="D22" sqref="D22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 customHeight="1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28"/>
      <c r="L1" s="28"/>
      <c r="M1" s="28"/>
      <c r="N1" s="28"/>
      <c r="O1" s="28"/>
    </row>
    <row r="2" spans="1:12" s="121" customFormat="1" ht="45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121" customFormat="1" ht="45" customHeight="1">
      <c r="A3" s="74"/>
      <c r="B3" s="125" t="s">
        <v>64</v>
      </c>
      <c r="C3" s="125"/>
      <c r="D3" s="125"/>
      <c r="E3" s="125"/>
      <c r="F3" s="125"/>
      <c r="G3" s="125"/>
      <c r="H3" s="125"/>
      <c r="I3" s="125"/>
      <c r="J3" s="74"/>
      <c r="K3" s="74"/>
      <c r="L3" s="74"/>
    </row>
    <row r="4" spans="1:15" s="7" customFormat="1" ht="51" customHeight="1">
      <c r="A4" s="124" t="s">
        <v>3</v>
      </c>
      <c r="B4" s="124"/>
      <c r="C4" s="124"/>
      <c r="D4" s="31" t="s">
        <v>0</v>
      </c>
      <c r="E4" s="128">
        <v>1000000</v>
      </c>
      <c r="F4" s="128"/>
      <c r="G4" s="128"/>
      <c r="H4" s="128"/>
      <c r="I4" s="128"/>
      <c r="J4" s="15"/>
      <c r="K4" s="13"/>
      <c r="L4" s="10"/>
      <c r="M4" s="10"/>
      <c r="N4" s="24"/>
      <c r="O4" s="10"/>
    </row>
    <row r="5" spans="1:16" s="7" customFormat="1" ht="23.25" customHeight="1">
      <c r="A5" s="127"/>
      <c r="B5" s="127"/>
      <c r="C5" s="127"/>
      <c r="D5" s="122" t="s">
        <v>18</v>
      </c>
      <c r="E5" s="123"/>
      <c r="F5" s="123"/>
      <c r="G5" s="88"/>
      <c r="H5" s="90" t="s">
        <v>40</v>
      </c>
      <c r="I5" s="91" t="s">
        <v>1</v>
      </c>
      <c r="J5" s="92" t="s">
        <v>41</v>
      </c>
      <c r="M5" s="23"/>
      <c r="N5" s="25"/>
      <c r="O5" s="23"/>
      <c r="P5" s="23"/>
    </row>
    <row r="6" spans="1:16" s="7" customFormat="1" ht="23.25" customHeight="1">
      <c r="A6" s="73"/>
      <c r="B6" s="73"/>
      <c r="C6" s="73"/>
      <c r="D6" s="10"/>
      <c r="E6" s="15"/>
      <c r="F6" s="75"/>
      <c r="G6" s="75"/>
      <c r="H6" s="30"/>
      <c r="I6" s="15"/>
      <c r="J6" s="15"/>
      <c r="M6" s="23"/>
      <c r="N6" s="25"/>
      <c r="O6" s="23"/>
      <c r="P6" s="23"/>
    </row>
    <row r="7" spans="1:14" s="5" customFormat="1" ht="39.75" customHeight="1" thickBot="1">
      <c r="A7" s="12"/>
      <c r="B7" s="4"/>
      <c r="C7" s="4"/>
      <c r="D7" s="4"/>
      <c r="E7" s="8"/>
      <c r="F7" s="8"/>
      <c r="G7" s="6"/>
      <c r="H7" s="8"/>
      <c r="I7" s="6"/>
      <c r="J7" s="6"/>
      <c r="N7" s="24"/>
    </row>
    <row r="8" spans="1:14" s="5" customFormat="1" ht="182.25" customHeight="1" thickBot="1">
      <c r="A8" s="16" t="s">
        <v>7</v>
      </c>
      <c r="B8" s="17" t="s">
        <v>5</v>
      </c>
      <c r="C8" s="17" t="s">
        <v>6</v>
      </c>
      <c r="D8" s="17" t="s">
        <v>4</v>
      </c>
      <c r="E8" s="22" t="s">
        <v>11</v>
      </c>
      <c r="F8" s="22" t="s">
        <v>16</v>
      </c>
      <c r="G8" s="22" t="s">
        <v>12</v>
      </c>
      <c r="H8" s="18" t="s">
        <v>9</v>
      </c>
      <c r="I8" s="18" t="s">
        <v>8</v>
      </c>
      <c r="J8" s="19" t="s">
        <v>10</v>
      </c>
      <c r="K8" s="19" t="s">
        <v>13</v>
      </c>
      <c r="L8" s="20" t="s">
        <v>17</v>
      </c>
      <c r="N8" s="24"/>
    </row>
    <row r="9" spans="1:14" s="14" customFormat="1" ht="56.25" customHeight="1" thickTop="1">
      <c r="A9" s="77" t="s">
        <v>32</v>
      </c>
      <c r="B9" s="76" t="s">
        <v>24</v>
      </c>
      <c r="C9" s="43" t="s">
        <v>21</v>
      </c>
      <c r="D9" s="56" t="s">
        <v>43</v>
      </c>
      <c r="E9" s="34" t="s">
        <v>1</v>
      </c>
      <c r="F9" s="34">
        <v>0</v>
      </c>
      <c r="G9" s="33">
        <v>80</v>
      </c>
      <c r="H9" s="39">
        <v>400000</v>
      </c>
      <c r="I9" s="40">
        <v>300000</v>
      </c>
      <c r="J9" s="39">
        <v>400000</v>
      </c>
      <c r="K9" s="32">
        <v>255000</v>
      </c>
      <c r="L9" s="21">
        <f aca="true" t="shared" si="0" ref="L9:L16">K9/J9</f>
        <v>0.6375</v>
      </c>
      <c r="M9" s="27"/>
      <c r="N9" s="24"/>
    </row>
    <row r="10" spans="1:14" s="14" customFormat="1" ht="56.25" customHeight="1">
      <c r="A10" s="77" t="s">
        <v>33</v>
      </c>
      <c r="B10" s="76" t="s">
        <v>24</v>
      </c>
      <c r="C10" s="43" t="s">
        <v>21</v>
      </c>
      <c r="D10" s="56" t="s">
        <v>44</v>
      </c>
      <c r="E10" s="34" t="s">
        <v>1</v>
      </c>
      <c r="F10" s="34">
        <v>0</v>
      </c>
      <c r="G10" s="33">
        <v>84</v>
      </c>
      <c r="H10" s="39">
        <v>255236</v>
      </c>
      <c r="I10" s="40">
        <v>191000</v>
      </c>
      <c r="J10" s="39">
        <v>255236</v>
      </c>
      <c r="K10" s="32">
        <v>168000</v>
      </c>
      <c r="L10" s="21">
        <f t="shared" si="0"/>
        <v>0.658214358476077</v>
      </c>
      <c r="M10" s="27"/>
      <c r="N10" s="24"/>
    </row>
    <row r="11" spans="1:14" s="14" customFormat="1" ht="56.25" customHeight="1">
      <c r="A11" s="77" t="s">
        <v>34</v>
      </c>
      <c r="B11" s="42" t="s">
        <v>28</v>
      </c>
      <c r="C11" s="43" t="s">
        <v>2</v>
      </c>
      <c r="D11" s="56" t="s">
        <v>45</v>
      </c>
      <c r="E11" s="34" t="s">
        <v>1</v>
      </c>
      <c r="F11" s="34">
        <v>0</v>
      </c>
      <c r="G11" s="33">
        <v>71.4</v>
      </c>
      <c r="H11" s="39">
        <v>428500</v>
      </c>
      <c r="I11" s="40">
        <v>197110</v>
      </c>
      <c r="J11" s="39">
        <v>428500</v>
      </c>
      <c r="K11" s="32">
        <v>155000</v>
      </c>
      <c r="L11" s="21">
        <f t="shared" si="0"/>
        <v>0.3617269544924154</v>
      </c>
      <c r="M11" s="27"/>
      <c r="N11" s="24"/>
    </row>
    <row r="12" spans="1:14" s="14" customFormat="1" ht="56.25" customHeight="1">
      <c r="A12" s="77" t="s">
        <v>35</v>
      </c>
      <c r="B12" s="42" t="s">
        <v>29</v>
      </c>
      <c r="C12" s="43" t="s">
        <v>20</v>
      </c>
      <c r="D12" s="56" t="s">
        <v>46</v>
      </c>
      <c r="E12" s="34" t="s">
        <v>1</v>
      </c>
      <c r="F12" s="34" t="s">
        <v>22</v>
      </c>
      <c r="G12" s="33">
        <v>45.6</v>
      </c>
      <c r="H12" s="39">
        <v>307000</v>
      </c>
      <c r="I12" s="40">
        <v>80500</v>
      </c>
      <c r="J12" s="39">
        <v>307000</v>
      </c>
      <c r="K12" s="32">
        <v>0</v>
      </c>
      <c r="L12" s="21">
        <f t="shared" si="0"/>
        <v>0</v>
      </c>
      <c r="M12" s="27"/>
      <c r="N12" s="24"/>
    </row>
    <row r="13" spans="1:14" s="14" customFormat="1" ht="56.25" customHeight="1">
      <c r="A13" s="77" t="s">
        <v>36</v>
      </c>
      <c r="B13" s="42" t="s">
        <v>30</v>
      </c>
      <c r="C13" s="43" t="s">
        <v>19</v>
      </c>
      <c r="D13" s="56" t="s">
        <v>47</v>
      </c>
      <c r="E13" s="34" t="s">
        <v>1</v>
      </c>
      <c r="F13" s="34">
        <v>0</v>
      </c>
      <c r="G13" s="33">
        <v>80.3</v>
      </c>
      <c r="H13" s="39">
        <v>375010</v>
      </c>
      <c r="I13" s="40">
        <v>281258</v>
      </c>
      <c r="J13" s="39">
        <v>375010</v>
      </c>
      <c r="K13" s="32">
        <v>239000</v>
      </c>
      <c r="L13" s="21">
        <f t="shared" si="0"/>
        <v>0.6373163382309806</v>
      </c>
      <c r="M13" s="27"/>
      <c r="N13" s="24"/>
    </row>
    <row r="14" spans="1:14" s="14" customFormat="1" ht="56.25" customHeight="1">
      <c r="A14" s="77" t="s">
        <v>37</v>
      </c>
      <c r="B14" s="42" t="s">
        <v>27</v>
      </c>
      <c r="C14" s="78" t="s">
        <v>21</v>
      </c>
      <c r="D14" s="57" t="s">
        <v>48</v>
      </c>
      <c r="E14" s="34" t="s">
        <v>1</v>
      </c>
      <c r="F14" s="34">
        <v>0</v>
      </c>
      <c r="G14" s="33">
        <v>75.1</v>
      </c>
      <c r="H14" s="39">
        <v>106546</v>
      </c>
      <c r="I14" s="39">
        <v>79909</v>
      </c>
      <c r="J14" s="39">
        <v>106546</v>
      </c>
      <c r="K14" s="32">
        <v>65000</v>
      </c>
      <c r="L14" s="21">
        <f t="shared" si="0"/>
        <v>0.6100651361853097</v>
      </c>
      <c r="M14" s="27"/>
      <c r="N14" s="24"/>
    </row>
    <row r="15" spans="1:14" s="14" customFormat="1" ht="56.25" customHeight="1" thickBot="1">
      <c r="A15" s="79" t="s">
        <v>38</v>
      </c>
      <c r="B15" s="58" t="s">
        <v>31</v>
      </c>
      <c r="C15" s="80" t="s">
        <v>19</v>
      </c>
      <c r="D15" s="81" t="s">
        <v>49</v>
      </c>
      <c r="E15" s="70">
        <v>0</v>
      </c>
      <c r="F15" s="70">
        <v>0</v>
      </c>
      <c r="G15" s="71">
        <v>70.9</v>
      </c>
      <c r="H15" s="64">
        <v>203740</v>
      </c>
      <c r="I15" s="64">
        <v>151740</v>
      </c>
      <c r="J15" s="64">
        <v>203740</v>
      </c>
      <c r="K15" s="72">
        <v>118000</v>
      </c>
      <c r="L15" s="59">
        <f t="shared" si="0"/>
        <v>0.5791695297928733</v>
      </c>
      <c r="M15" s="27"/>
      <c r="N15" s="24"/>
    </row>
    <row r="16" spans="1:14" s="14" customFormat="1" ht="56.25" customHeight="1" thickBot="1">
      <c r="A16" s="82" t="s">
        <v>26</v>
      </c>
      <c r="B16" s="60" t="s">
        <v>42</v>
      </c>
      <c r="C16" s="61" t="s">
        <v>15</v>
      </c>
      <c r="D16" s="62" t="s">
        <v>14</v>
      </c>
      <c r="E16" s="83">
        <v>0</v>
      </c>
      <c r="F16" s="93">
        <v>1</v>
      </c>
      <c r="G16" s="84">
        <f>SUM(G9:G15)</f>
        <v>507.29999999999995</v>
      </c>
      <c r="H16" s="85">
        <f>SUM(H9:H15)</f>
        <v>2076032</v>
      </c>
      <c r="I16" s="85">
        <f>SUM(I9:I15)</f>
        <v>1281517</v>
      </c>
      <c r="J16" s="85">
        <f>SUM(J9:J15)</f>
        <v>2076032</v>
      </c>
      <c r="K16" s="86">
        <f>SUM(K9:K15)</f>
        <v>1000000</v>
      </c>
      <c r="L16" s="87">
        <f t="shared" si="0"/>
        <v>0.48168814353535977</v>
      </c>
      <c r="M16" s="27"/>
      <c r="N16" s="24"/>
    </row>
    <row r="17" spans="1:28" s="14" customFormat="1" ht="56.25" customHeight="1">
      <c r="A17" s="46"/>
      <c r="B17" s="44" t="s">
        <v>65</v>
      </c>
      <c r="C17" s="47"/>
      <c r="D17" s="48"/>
      <c r="E17" s="49"/>
      <c r="F17" s="49"/>
      <c r="G17" s="50"/>
      <c r="H17" s="45"/>
      <c r="I17" s="45"/>
      <c r="J17" s="45"/>
      <c r="K17" s="51"/>
      <c r="L17" s="65"/>
      <c r="M17" s="66"/>
      <c r="N17" s="67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</row>
  </sheetData>
  <sheetProtection/>
  <autoFilter ref="A8:L17"/>
  <mergeCells count="7">
    <mergeCell ref="D5:F5"/>
    <mergeCell ref="A2:L2"/>
    <mergeCell ref="B3:I3"/>
    <mergeCell ref="A1:J1"/>
    <mergeCell ref="A5:C5"/>
    <mergeCell ref="A4:C4"/>
    <mergeCell ref="E4:I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1</oddHeader>
    <oddFooter>&amp;LZpracovala: Jana Bauerová
administrátor grant.programu
&amp;D&amp;CStránka   4 z 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="51" zoomScaleNormal="51" zoomScaleSheetLayoutView="51" workbookViewId="0" topLeftCell="A1">
      <selection activeCell="D17" sqref="D17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126" t="s">
        <v>23</v>
      </c>
      <c r="B1" s="126"/>
      <c r="C1" s="126"/>
      <c r="D1" s="126"/>
      <c r="E1" s="126"/>
      <c r="F1" s="126"/>
      <c r="G1" s="126"/>
      <c r="H1" s="126"/>
      <c r="I1" s="126"/>
      <c r="J1" s="126"/>
      <c r="K1" s="28"/>
      <c r="L1" s="28"/>
      <c r="M1" s="28"/>
      <c r="N1" s="28"/>
      <c r="O1" s="28"/>
    </row>
    <row r="2" spans="1:15" s="29" customFormat="1" ht="52.5">
      <c r="A2" s="129" t="s">
        <v>62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</row>
    <row r="3" spans="1:15" s="29" customFormat="1" ht="52.5" customHeight="1">
      <c r="A3" s="129" t="s">
        <v>63</v>
      </c>
      <c r="B3" s="129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7" customFormat="1" ht="51" customHeight="1">
      <c r="A4" s="124" t="s">
        <v>3</v>
      </c>
      <c r="B4" s="124"/>
      <c r="C4" s="124"/>
      <c r="D4" s="31" t="s">
        <v>0</v>
      </c>
      <c r="E4" s="128">
        <v>200000</v>
      </c>
      <c r="F4" s="128"/>
      <c r="G4" s="128"/>
      <c r="H4" s="131"/>
      <c r="I4" s="131"/>
      <c r="J4" s="15"/>
      <c r="K4" s="13"/>
      <c r="L4" s="10"/>
      <c r="M4" s="10"/>
      <c r="N4" s="24"/>
      <c r="O4" s="10"/>
    </row>
    <row r="5" spans="1:16" s="7" customFormat="1" ht="23.25" customHeight="1">
      <c r="A5" s="127"/>
      <c r="B5" s="127"/>
      <c r="C5" s="127"/>
      <c r="D5" s="10" t="s">
        <v>18</v>
      </c>
      <c r="E5" s="130">
        <v>200000</v>
      </c>
      <c r="F5" s="132"/>
      <c r="G5" s="132"/>
      <c r="H5" s="30" t="s">
        <v>1</v>
      </c>
      <c r="I5" s="130">
        <v>200000</v>
      </c>
      <c r="J5" s="130"/>
      <c r="M5" s="23"/>
      <c r="N5" s="25"/>
      <c r="O5" s="23"/>
      <c r="P5" s="23"/>
    </row>
    <row r="6" spans="1:14" s="5" customFormat="1" ht="39.75" customHeight="1" thickBot="1">
      <c r="A6" s="12"/>
      <c r="B6" s="4"/>
      <c r="C6" s="4"/>
      <c r="D6" s="4"/>
      <c r="E6" s="8"/>
      <c r="F6" s="8"/>
      <c r="G6" s="6"/>
      <c r="H6" s="8"/>
      <c r="I6" s="6"/>
      <c r="J6" s="6"/>
      <c r="N6" s="24"/>
    </row>
    <row r="7" spans="1:17" s="5" customFormat="1" ht="182.25" customHeight="1" thickBot="1">
      <c r="A7" s="16" t="s">
        <v>7</v>
      </c>
      <c r="B7" s="17" t="s">
        <v>5</v>
      </c>
      <c r="C7" s="17" t="s">
        <v>6</v>
      </c>
      <c r="D7" s="17" t="s">
        <v>4</v>
      </c>
      <c r="E7" s="22" t="s">
        <v>11</v>
      </c>
      <c r="F7" s="22" t="s">
        <v>16</v>
      </c>
      <c r="G7" s="22" t="s">
        <v>12</v>
      </c>
      <c r="H7" s="18" t="s">
        <v>9</v>
      </c>
      <c r="I7" s="18" t="s">
        <v>8</v>
      </c>
      <c r="J7" s="19" t="s">
        <v>10</v>
      </c>
      <c r="K7" s="19" t="s">
        <v>13</v>
      </c>
      <c r="L7" s="20" t="s">
        <v>17</v>
      </c>
      <c r="N7" s="24"/>
      <c r="Q7" s="117"/>
    </row>
    <row r="8" spans="1:14" s="14" customFormat="1" ht="56.25" customHeight="1" thickTop="1">
      <c r="A8" s="41" t="s">
        <v>50</v>
      </c>
      <c r="B8" s="94" t="s">
        <v>25</v>
      </c>
      <c r="C8" s="95" t="s">
        <v>51</v>
      </c>
      <c r="D8" s="96" t="s">
        <v>52</v>
      </c>
      <c r="E8" s="34" t="s">
        <v>1</v>
      </c>
      <c r="F8" s="34" t="s">
        <v>1</v>
      </c>
      <c r="G8" s="33">
        <v>80.4</v>
      </c>
      <c r="H8" s="104">
        <v>322000</v>
      </c>
      <c r="I8" s="104">
        <v>200000</v>
      </c>
      <c r="J8" s="104">
        <v>322000</v>
      </c>
      <c r="K8" s="32">
        <v>200000</v>
      </c>
      <c r="L8" s="97">
        <f>K8/J8</f>
        <v>0.6211180124223602</v>
      </c>
      <c r="M8" s="27"/>
      <c r="N8" s="24"/>
    </row>
    <row r="9" spans="1:14" s="14" customFormat="1" ht="56.25" customHeight="1">
      <c r="A9" s="41" t="s">
        <v>53</v>
      </c>
      <c r="B9" s="94" t="s">
        <v>24</v>
      </c>
      <c r="C9" s="95" t="s">
        <v>21</v>
      </c>
      <c r="D9" s="96" t="s">
        <v>54</v>
      </c>
      <c r="E9" s="36" t="s">
        <v>1</v>
      </c>
      <c r="F9" s="36" t="s">
        <v>22</v>
      </c>
      <c r="G9" s="33">
        <v>76.4</v>
      </c>
      <c r="H9" s="104">
        <v>289500</v>
      </c>
      <c r="I9" s="104">
        <v>197000</v>
      </c>
      <c r="J9" s="104">
        <v>289500</v>
      </c>
      <c r="K9" s="35">
        <v>0</v>
      </c>
      <c r="L9" s="37">
        <f>K9/J9</f>
        <v>0</v>
      </c>
      <c r="M9" s="27"/>
      <c r="N9" s="24"/>
    </row>
    <row r="10" spans="1:19" s="14" customFormat="1" ht="56.25" customHeight="1" thickBot="1">
      <c r="A10" s="98" t="s">
        <v>55</v>
      </c>
      <c r="B10" s="99" t="s">
        <v>56</v>
      </c>
      <c r="C10" s="100" t="s">
        <v>57</v>
      </c>
      <c r="D10" s="101" t="s">
        <v>58</v>
      </c>
      <c r="E10" s="102" t="s">
        <v>22</v>
      </c>
      <c r="F10" s="102" t="s">
        <v>1</v>
      </c>
      <c r="G10" s="103">
        <v>20.7</v>
      </c>
      <c r="H10" s="105">
        <v>35000</v>
      </c>
      <c r="I10" s="105">
        <v>25000</v>
      </c>
      <c r="J10" s="105">
        <v>35000</v>
      </c>
      <c r="K10" s="114">
        <v>0</v>
      </c>
      <c r="L10" s="115">
        <f>K10/J10</f>
        <v>0</v>
      </c>
      <c r="M10" s="66"/>
      <c r="N10" s="67"/>
      <c r="O10" s="68"/>
      <c r="P10" s="68"/>
      <c r="Q10" s="68"/>
      <c r="R10" s="68"/>
      <c r="S10" s="68"/>
    </row>
    <row r="11" spans="1:19" s="14" customFormat="1" ht="56.25" customHeight="1" thickBot="1" thickTop="1">
      <c r="A11" s="106" t="s">
        <v>26</v>
      </c>
      <c r="B11" s="107" t="s">
        <v>59</v>
      </c>
      <c r="C11" s="108" t="s">
        <v>60</v>
      </c>
      <c r="D11" s="109" t="s">
        <v>14</v>
      </c>
      <c r="E11" s="110">
        <v>1</v>
      </c>
      <c r="F11" s="110">
        <v>1</v>
      </c>
      <c r="G11" s="111">
        <f>SUM(G8:G10)</f>
        <v>177.5</v>
      </c>
      <c r="H11" s="112">
        <f>SUM(H8:H10)</f>
        <v>646500</v>
      </c>
      <c r="I11" s="112">
        <f>SUM(I8:I10)</f>
        <v>422000</v>
      </c>
      <c r="J11" s="112">
        <f>SUM(J8:J10)</f>
        <v>646500</v>
      </c>
      <c r="K11" s="113">
        <f>SUM(K8:K10)</f>
        <v>200000</v>
      </c>
      <c r="L11" s="116">
        <f>K11/J11</f>
        <v>0.30935808197989173</v>
      </c>
      <c r="M11" s="66"/>
      <c r="N11" s="67"/>
      <c r="O11" s="68"/>
      <c r="P11" s="68"/>
      <c r="Q11" s="68"/>
      <c r="R11" s="68"/>
      <c r="S11" s="68"/>
    </row>
    <row r="12" spans="1:19" s="14" customFormat="1" ht="56.25" customHeight="1">
      <c r="A12" s="46"/>
      <c r="B12" s="44" t="s">
        <v>66</v>
      </c>
      <c r="C12" s="47"/>
      <c r="D12" s="48"/>
      <c r="E12" s="49"/>
      <c r="F12" s="49"/>
      <c r="G12" s="50"/>
      <c r="H12" s="45"/>
      <c r="I12" s="45"/>
      <c r="J12" s="45"/>
      <c r="K12" s="51"/>
      <c r="L12" s="65"/>
      <c r="M12" s="66"/>
      <c r="N12" s="67"/>
      <c r="O12" s="68"/>
      <c r="P12" s="68"/>
      <c r="Q12" s="68"/>
      <c r="R12" s="68"/>
      <c r="S12" s="68"/>
    </row>
    <row r="13" spans="1:19" s="14" customFormat="1" ht="56.25" customHeight="1">
      <c r="A13" s="118"/>
      <c r="B13" s="119" t="s">
        <v>61</v>
      </c>
      <c r="C13" s="120"/>
      <c r="D13" s="120"/>
      <c r="E13" s="89"/>
      <c r="F13" s="89"/>
      <c r="G13" s="50"/>
      <c r="H13" s="45"/>
      <c r="I13" s="45"/>
      <c r="J13" s="45"/>
      <c r="K13" s="51"/>
      <c r="L13" s="65"/>
      <c r="M13" s="66"/>
      <c r="N13" s="67"/>
      <c r="O13" s="68"/>
      <c r="P13" s="68"/>
      <c r="Q13" s="68"/>
      <c r="R13" s="68"/>
      <c r="S13" s="68"/>
    </row>
    <row r="14" spans="1:19" s="14" customFormat="1" ht="56.25" customHeight="1">
      <c r="A14" s="46"/>
      <c r="B14" s="44"/>
      <c r="C14" s="47"/>
      <c r="D14" s="48"/>
      <c r="E14" s="49"/>
      <c r="F14" s="49"/>
      <c r="G14" s="50"/>
      <c r="H14" s="45"/>
      <c r="I14" s="45"/>
      <c r="J14" s="45"/>
      <c r="K14" s="51"/>
      <c r="L14" s="65"/>
      <c r="M14" s="66"/>
      <c r="N14" s="67"/>
      <c r="O14" s="68"/>
      <c r="P14" s="68"/>
      <c r="Q14" s="68"/>
      <c r="R14" s="68"/>
      <c r="S14" s="68"/>
    </row>
    <row r="15" spans="1:19" ht="42.75" customHeight="1">
      <c r="A15" s="46"/>
      <c r="B15" s="52"/>
      <c r="C15" s="48"/>
      <c r="D15" s="52"/>
      <c r="E15" s="53"/>
      <c r="F15" s="53"/>
      <c r="G15" s="54"/>
      <c r="H15" s="55"/>
      <c r="I15" s="55"/>
      <c r="J15" s="55"/>
      <c r="K15" s="55"/>
      <c r="L15" s="65"/>
      <c r="M15" s="66"/>
      <c r="N15" s="69"/>
      <c r="O15" s="63"/>
      <c r="P15" s="63"/>
      <c r="Q15" s="63"/>
      <c r="R15" s="63"/>
      <c r="S15" s="63"/>
    </row>
    <row r="16" spans="11:19" ht="27.75">
      <c r="K16" s="63"/>
      <c r="L16" s="63"/>
      <c r="M16" s="63"/>
      <c r="N16" s="69"/>
      <c r="O16" s="63"/>
      <c r="P16" s="63"/>
      <c r="Q16" s="63"/>
      <c r="R16" s="63"/>
      <c r="S16" s="63"/>
    </row>
    <row r="17" spans="11:19" ht="27.75">
      <c r="K17" s="63"/>
      <c r="L17" s="63"/>
      <c r="M17" s="63"/>
      <c r="N17" s="69"/>
      <c r="O17" s="63"/>
      <c r="P17" s="63"/>
      <c r="Q17" s="63"/>
      <c r="R17" s="63"/>
      <c r="S17" s="63"/>
    </row>
    <row r="18" spans="11:19" ht="27.75">
      <c r="K18" s="63"/>
      <c r="L18" s="63"/>
      <c r="M18" s="63"/>
      <c r="N18" s="69"/>
      <c r="O18" s="63"/>
      <c r="P18" s="63"/>
      <c r="Q18" s="63"/>
      <c r="R18" s="63"/>
      <c r="S18" s="63"/>
    </row>
  </sheetData>
  <sheetProtection/>
  <autoFilter ref="A7:L15"/>
  <mergeCells count="8">
    <mergeCell ref="A1:J1"/>
    <mergeCell ref="A5:C5"/>
    <mergeCell ref="A2:O2"/>
    <mergeCell ref="I5:J5"/>
    <mergeCell ref="A4:C4"/>
    <mergeCell ref="E4:I4"/>
    <mergeCell ref="E5:G5"/>
    <mergeCell ref="A3:B3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2</oddHeader>
    <oddFooter>&amp;LZpracovala: Jana Bauerová
administrátor grant.programu
&amp;D&amp;CStránka   5 z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grafika</cp:lastModifiedBy>
  <cp:lastPrinted>2008-06-30T07:03:24Z</cp:lastPrinted>
  <dcterms:created xsi:type="dcterms:W3CDTF">2006-01-25T13:32:26Z</dcterms:created>
  <dcterms:modified xsi:type="dcterms:W3CDTF">2008-07-03T10:15:13Z</dcterms:modified>
  <cp:category/>
  <cp:version/>
  <cp:contentType/>
  <cp:contentStatus/>
</cp:coreProperties>
</file>